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4"/>
  </bookViews>
  <sheets>
    <sheet name="tesouro" sheetId="1" r:id="rId1"/>
    <sheet name="proprio" sheetId="2" r:id="rId2"/>
    <sheet name="federal" sheetId="3" r:id="rId3"/>
    <sheet name="outros" sheetId="4" r:id="rId4"/>
    <sheet name="segundo trimestre 2005" sheetId="5" r:id="rId5"/>
  </sheets>
  <definedNames/>
  <calcPr fullCalcOnLoad="1"/>
</workbook>
</file>

<file path=xl/sharedStrings.xml><?xml version="1.0" encoding="utf-8"?>
<sst xmlns="http://schemas.openxmlformats.org/spreadsheetml/2006/main" count="627" uniqueCount="193">
  <si>
    <t>ANEXO I</t>
  </si>
  <si>
    <t xml:space="preserve">UNIDADE: UNIVERSIDADE ESTADUAL DO OESTE DO PARANÁ </t>
  </si>
  <si>
    <t>Discriminação</t>
  </si>
  <si>
    <t xml:space="preserve">Até o Trimestre </t>
  </si>
  <si>
    <t>Receitas Totais</t>
  </si>
  <si>
    <t xml:space="preserve">   Receitas de Capital </t>
  </si>
  <si>
    <t xml:space="preserve">   Receitas Correntes</t>
  </si>
  <si>
    <t>Despesas Totais</t>
  </si>
  <si>
    <t xml:space="preserve">   Despesas Correntes</t>
  </si>
  <si>
    <t xml:space="preserve">   despesas de Capital</t>
  </si>
  <si>
    <t xml:space="preserve">            pelo e-mail sii@unioeste.br ou afixado no mural da Reitoria da UNIOESTE</t>
  </si>
  <si>
    <t xml:space="preserve">        c) todas as fontes das Receitas e Despesas.</t>
  </si>
  <si>
    <t>(Valor em R$ 1,00)</t>
  </si>
  <si>
    <t>ANEXO II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</si>
  <si>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</si>
  <si>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</si>
  <si>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</si>
  <si>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</si>
  <si>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</si>
  <si>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</si>
  <si>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</si>
  <si>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 xml:space="preserve">      Receita de Contribuição</t>
  </si>
  <si>
    <t xml:space="preserve">      Receita Patrimonial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</si>
  <si>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</si>
  <si>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</si>
  <si>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</si>
  <si>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</si>
  <si>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</si>
  <si>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</si>
  <si>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</si>
  <si>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</si>
  <si>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</si>
  <si>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</si>
  <si>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</si>
  <si>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</si>
  <si>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</si>
  <si>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</si>
  <si>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</si>
  <si>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</si>
  <si>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</si>
  <si>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</si>
  <si>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</si>
  <si>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</si>
  <si>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</si>
  <si>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</si>
  <si>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</si>
  <si>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</si>
  <si>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</si>
  <si>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</si>
  <si>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</si>
  <si>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</si>
  <si>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</si>
  <si>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</si>
  <si>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</si>
  <si>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</si>
  <si>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</si>
  <si>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</si>
  <si>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</si>
  <si>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</si>
  <si>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</si>
  <si>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</si>
  <si>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</si>
  <si>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</si>
  <si>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</si>
  <si>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</si>
  <si>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</si>
  <si>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</si>
  <si>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</si>
  <si>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</si>
  <si>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</si>
  <si>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</si>
  <si>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</si>
  <si>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</si>
  <si>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</si>
  <si>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</si>
  <si>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</si>
  <si>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</si>
  <si>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</si>
  <si>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</si>
  <si>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</si>
  <si>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</si>
  <si>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</si>
  <si>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</si>
  <si>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</si>
  <si>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</si>
  <si>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</si>
  <si>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</si>
  <si>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</si>
  <si>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</si>
  <si>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</si>
  <si>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</si>
  <si>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</si>
  <si>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</si>
  <si>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</si>
  <si>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</si>
  <si>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</si>
  <si>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</si>
  <si>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</si>
  <si>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</si>
  <si>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</si>
  <si>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</si>
  <si>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</si>
  <si>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</si>
  <si>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</si>
  <si>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</si>
  <si>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</si>
  <si>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</si>
  <si>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</si>
  <si>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</si>
  <si>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</si>
  <si>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</si>
  <si>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</si>
  <si>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</si>
  <si>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</si>
  <si>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</si>
  <si>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</si>
  <si>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</si>
  <si>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</si>
  <si>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</si>
  <si>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</si>
  <si>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</si>
  <si>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</si>
  <si>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</si>
  <si>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</si>
  <si>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</si>
  <si>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</si>
  <si>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</si>
  <si>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</si>
  <si>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</si>
  <si>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</si>
  <si>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</si>
  <si>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</si>
  <si>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</si>
  <si>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</si>
  <si>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</si>
  <si>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</si>
  <si>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</si>
  <si>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</si>
  <si>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</si>
  <si>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</si>
  <si>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</si>
  <si>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</si>
  <si>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</si>
  <si>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</si>
  <si>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</si>
  <si>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</si>
  <si>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</si>
  <si>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</si>
  <si>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</si>
  <si>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</si>
  <si>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</si>
  <si>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</si>
  <si>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</si>
  <si>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</si>
  <si>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</si>
  <si>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</si>
  <si>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</si>
  <si>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</si>
  <si>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</si>
  <si>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</si>
  <si>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</si>
  <si>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</si>
  <si>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</si>
  <si>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</si>
  <si>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ÓRGÃO : SECRETARIA  DE ESTADO DA CIÊNCIA  TECNOLOGIA E ENSINO SUPERIOR</t>
  </si>
  <si>
    <t>(a que se refere o decreto n.º 6194 de 22/08/2002)</t>
  </si>
  <si>
    <t xml:space="preserve">      Recebidas dos Municípios</t>
  </si>
  <si>
    <t xml:space="preserve">      Receita Agropecuária</t>
  </si>
  <si>
    <t xml:space="preserve">      Alienação de Bens </t>
  </si>
  <si>
    <t xml:space="preserve">           Outros Serviços Terceiros Fis. E Jurídico</t>
  </si>
  <si>
    <t xml:space="preserve">           Outras despesas de O.D.C.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</si>
  <si>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</si>
  <si>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</si>
  <si>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>FUNDO ROTATIVO</t>
  </si>
  <si>
    <t>DESP. DE EXERC. ANTER. OUTROS SERVIÇOS DE TERCEIRO PESSOA JR.</t>
  </si>
  <si>
    <t>Quadro I - Execução Orçamentária, exercício 2005</t>
  </si>
  <si>
    <t>Quadro II - Receitas Trimestrais, Por  Origem, Exercício de 2005</t>
  </si>
  <si>
    <t>Quadro III Receitas Trimestrais, Por Titulo, Exercício de 2005</t>
  </si>
  <si>
    <t>Quadro IV - Despesas do Tesouro Estadual , Exercício de 2005 - Por Espécie</t>
  </si>
  <si>
    <t>Quadro V - Despesas de outras Fontes , Exercício de 2005 - Por Espécie</t>
  </si>
  <si>
    <t>AQUISIÇÃO DE MATERIAL QUIMICO</t>
  </si>
  <si>
    <t>SERVIÇOS COM CONFECÇÃO DE CHAVES E CARIMBOS</t>
  </si>
  <si>
    <t>ARMORTIZAÇÃO DA DIVIDA INTERNA</t>
  </si>
  <si>
    <t>SERVIÇOS DE APOIO ADMINISTRATIVO , TECNICO E OPERACIONAL</t>
  </si>
  <si>
    <t>SERVIÇOS DE CONFECÇÃO DE PLACAS</t>
  </si>
  <si>
    <t>INSCRIÇÃO EM CURSOS SEMINARIOS E OUTROS</t>
  </si>
  <si>
    <t>SERVIÇO COM TRANSPORTES</t>
  </si>
  <si>
    <t>MATERIAL DE CONSUMO PARA USO IMEDIATO</t>
  </si>
  <si>
    <t>OUTROS SERVIÇOS DE TERCEIRO PESSOA FISICA</t>
  </si>
  <si>
    <t>LOCAÇÃO DE MÃO DE OBRA</t>
  </si>
  <si>
    <t>No 2º trimestre</t>
  </si>
  <si>
    <t>MANUTENÇÃO E CONSERVAÇÃO DE BENS MOVEIS  DE OUTRAS NATUREZAS</t>
  </si>
  <si>
    <t>2º TRIMESTRE 2005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</si>
</sst>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17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62.28125" style="8" customWidth="1"/>
    <col min="2" max="2" width="9.00390625" style="8" bestFit="1" customWidth="1"/>
    <col min="3" max="3" width="15.7109375" style="23" bestFit="1" customWidth="1"/>
    <col min="4" max="4" width="18.57421875" style="23" bestFit="1" customWidth="1"/>
    <col min="5" max="16384" width="11.421875" style="8" customWidth="1"/>
  </cols>
  <sheetData>
    <row r="1" spans="1:4" ht="12.75">
      <c r="A1" s="34" t="s">
        <v>0</v>
      </c>
      <c r="B1" s="34"/>
      <c r="C1" s="34"/>
      <c r="D1" s="7"/>
    </row>
    <row r="2" spans="1:4" ht="12.75">
      <c r="A2" s="35" t="s">
        <v>48</v>
      </c>
      <c r="B2" s="35"/>
      <c r="C2" s="35"/>
      <c r="D2" s="7"/>
    </row>
    <row r="3" spans="1:4" ht="12.75">
      <c r="A3" s="33" t="s">
        <v>192</v>
      </c>
      <c r="B3" s="33"/>
      <c r="C3" s="33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12" t="s">
        <v>51</v>
      </c>
      <c r="B5" s="13"/>
      <c r="C5" s="14">
        <v>17018212.73</v>
      </c>
      <c r="D5" s="15">
        <v>30627820.83</v>
      </c>
    </row>
    <row r="6" spans="1:4" ht="12.75">
      <c r="A6" s="16" t="s">
        <v>52</v>
      </c>
      <c r="B6" s="17"/>
      <c r="C6" s="18">
        <v>10806048.01</v>
      </c>
      <c r="D6" s="18">
        <v>21327181.82</v>
      </c>
    </row>
    <row r="7" spans="1:4" ht="12.75">
      <c r="A7" s="16" t="s">
        <v>53</v>
      </c>
      <c r="B7" s="17"/>
      <c r="C7" s="18">
        <v>2058788</v>
      </c>
      <c r="D7" s="18">
        <v>3891491.34</v>
      </c>
    </row>
    <row r="8" spans="1:4" ht="12.75">
      <c r="A8" s="16" t="s">
        <v>54</v>
      </c>
      <c r="B8" s="17"/>
      <c r="C8" s="18">
        <f>SUM(C10:C129)</f>
        <v>2004894.4600000004</v>
      </c>
      <c r="D8" s="18">
        <f>SUM(D10:D129)</f>
        <v>2652060.269999999</v>
      </c>
    </row>
    <row r="9" spans="1:4" ht="12.75">
      <c r="A9" s="16" t="s">
        <v>55</v>
      </c>
      <c r="B9" s="17"/>
      <c r="C9" s="18">
        <f>SUM(C6:C8)</f>
        <v>14869730.47</v>
      </c>
      <c r="D9" s="18">
        <f>SUM(D6:D8)</f>
        <v>27870733.43</v>
      </c>
    </row>
    <row r="10" spans="1:4" ht="12.75">
      <c r="A10" s="19" t="s">
        <v>56</v>
      </c>
      <c r="B10" s="20">
        <v>33900801</v>
      </c>
      <c r="C10" s="21"/>
      <c r="D10" s="21"/>
    </row>
    <row r="11" spans="1:4" ht="12.75">
      <c r="A11" s="19" t="s">
        <v>57</v>
      </c>
      <c r="B11" s="20">
        <v>33901401</v>
      </c>
      <c r="C11" s="21">
        <v>14813</v>
      </c>
      <c r="D11" s="21">
        <v>29669</v>
      </c>
    </row>
    <row r="12" spans="1:4" ht="12.75">
      <c r="A12" s="19" t="s">
        <v>58</v>
      </c>
      <c r="B12" s="20">
        <v>33901402</v>
      </c>
      <c r="C12" s="21">
        <v>8136.2</v>
      </c>
      <c r="D12" s="21">
        <v>15118.6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0</v>
      </c>
      <c r="D15" s="21">
        <v>0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13457.5</v>
      </c>
      <c r="D18" s="21">
        <v>22829.48</v>
      </c>
    </row>
    <row r="19" spans="1:4" ht="12.75">
      <c r="A19" s="19" t="s">
        <v>65</v>
      </c>
      <c r="B19" s="20">
        <v>33903003</v>
      </c>
      <c r="C19" s="21">
        <v>13411.8</v>
      </c>
      <c r="D19" s="21">
        <v>16030.43</v>
      </c>
    </row>
    <row r="20" spans="1:4" ht="12.75">
      <c r="A20" s="19" t="s">
        <v>66</v>
      </c>
      <c r="B20" s="20">
        <v>33903004</v>
      </c>
      <c r="C20" s="21">
        <v>20256.47</v>
      </c>
      <c r="D20" s="21">
        <v>35712.28</v>
      </c>
    </row>
    <row r="21" spans="1:4" ht="12.75">
      <c r="A21" s="19" t="s">
        <v>67</v>
      </c>
      <c r="B21" s="20">
        <v>33903005</v>
      </c>
      <c r="C21" s="21">
        <v>1820.2</v>
      </c>
      <c r="D21" s="21">
        <v>6381.31</v>
      </c>
    </row>
    <row r="22" spans="1:4" ht="12.75">
      <c r="A22" s="19" t="s">
        <v>68</v>
      </c>
      <c r="B22" s="20">
        <v>33903006</v>
      </c>
      <c r="C22" s="21">
        <v>6081.15</v>
      </c>
      <c r="D22" s="21">
        <v>6624.65</v>
      </c>
    </row>
    <row r="23" spans="1:4" ht="12.75">
      <c r="A23" s="19" t="s">
        <v>69</v>
      </c>
      <c r="B23" s="20">
        <v>33903007</v>
      </c>
      <c r="C23" s="21">
        <v>47603.24</v>
      </c>
      <c r="D23" s="21">
        <v>94331.62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13901.8</v>
      </c>
      <c r="D25" s="21">
        <v>24277</v>
      </c>
    </row>
    <row r="26" spans="1:4" ht="12.75">
      <c r="A26" s="19" t="s">
        <v>72</v>
      </c>
      <c r="B26" s="20">
        <v>33903010</v>
      </c>
      <c r="C26" s="21">
        <v>21107.79</v>
      </c>
      <c r="D26" s="21">
        <v>48087.94</v>
      </c>
    </row>
    <row r="27" spans="1:4" ht="12.75">
      <c r="A27" s="19" t="s">
        <v>73</v>
      </c>
      <c r="B27" s="20">
        <v>33903011</v>
      </c>
      <c r="C27" s="21">
        <v>4890.2</v>
      </c>
      <c r="D27" s="21">
        <v>4898.2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3955.99</v>
      </c>
      <c r="D29" s="21">
        <v>5449.95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2332</v>
      </c>
      <c r="D31" s="21">
        <v>2332</v>
      </c>
    </row>
    <row r="32" spans="1:4" ht="12.75">
      <c r="A32" s="19" t="s">
        <v>78</v>
      </c>
      <c r="B32" s="20">
        <v>33903016</v>
      </c>
      <c r="C32" s="21">
        <v>4939.73</v>
      </c>
      <c r="D32" s="21">
        <v>13630.32</v>
      </c>
    </row>
    <row r="33" spans="1:4" ht="12.75">
      <c r="A33" s="19" t="s">
        <v>79</v>
      </c>
      <c r="B33" s="20">
        <v>33903017</v>
      </c>
      <c r="C33" s="21">
        <v>180</v>
      </c>
      <c r="D33" s="21">
        <v>180</v>
      </c>
    </row>
    <row r="34" spans="1:4" ht="12.75">
      <c r="A34" s="19" t="s">
        <v>80</v>
      </c>
      <c r="B34" s="20">
        <v>33903018</v>
      </c>
      <c r="C34" s="21">
        <v>1070.85</v>
      </c>
      <c r="D34" s="21">
        <v>1139.85</v>
      </c>
    </row>
    <row r="35" spans="1:4" ht="12.75">
      <c r="A35" s="19" t="s">
        <v>81</v>
      </c>
      <c r="B35" s="20">
        <v>33903019</v>
      </c>
      <c r="C35" s="21">
        <v>225</v>
      </c>
      <c r="D35" s="21">
        <v>225</v>
      </c>
    </row>
    <row r="36" spans="1:4" ht="12.75">
      <c r="A36" s="19" t="s">
        <v>82</v>
      </c>
      <c r="B36" s="20">
        <v>33903020</v>
      </c>
      <c r="C36" s="21">
        <v>133943.25</v>
      </c>
      <c r="D36" s="21">
        <v>227189.56</v>
      </c>
    </row>
    <row r="37" spans="1:4" ht="12.75">
      <c r="A37" s="19" t="s">
        <v>83</v>
      </c>
      <c r="B37" s="20">
        <v>33903021</v>
      </c>
      <c r="C37" s="21">
        <v>115866.41</v>
      </c>
      <c r="D37" s="21">
        <v>219571.69</v>
      </c>
    </row>
    <row r="38" spans="1:4" ht="12.75">
      <c r="A38" s="19" t="s">
        <v>84</v>
      </c>
      <c r="B38" s="20">
        <v>33903022</v>
      </c>
      <c r="C38" s="21">
        <v>20564.45</v>
      </c>
      <c r="D38" s="21">
        <v>21849.7</v>
      </c>
    </row>
    <row r="39" spans="1:4" ht="12.75">
      <c r="A39" s="19" t="s">
        <v>85</v>
      </c>
      <c r="B39" s="20">
        <v>33903023</v>
      </c>
      <c r="C39" s="21">
        <v>532.51</v>
      </c>
      <c r="D39" s="21">
        <v>649.51</v>
      </c>
    </row>
    <row r="40" spans="1:4" ht="12.75">
      <c r="A40" s="19" t="s">
        <v>86</v>
      </c>
      <c r="B40" s="20">
        <v>33903024</v>
      </c>
      <c r="C40" s="21">
        <v>1731.75</v>
      </c>
      <c r="D40" s="21">
        <v>6519.17</v>
      </c>
    </row>
    <row r="41" spans="1:4" ht="12.75">
      <c r="A41" s="19" t="s">
        <v>87</v>
      </c>
      <c r="B41" s="20">
        <v>33903025</v>
      </c>
      <c r="C41" s="21">
        <v>7667.23</v>
      </c>
      <c r="D41" s="21">
        <v>15271.73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8528.26</v>
      </c>
      <c r="D43" s="21">
        <v>16820.06</v>
      </c>
    </row>
    <row r="44" spans="1:4" ht="12.75">
      <c r="A44" s="19" t="s">
        <v>90</v>
      </c>
      <c r="B44" s="20">
        <v>33903028</v>
      </c>
      <c r="C44" s="21">
        <v>0</v>
      </c>
      <c r="D44" s="21">
        <v>85</v>
      </c>
    </row>
    <row r="45" spans="1:4" ht="12.75">
      <c r="A45" s="19" t="s">
        <v>91</v>
      </c>
      <c r="B45" s="20">
        <v>33903029</v>
      </c>
      <c r="C45" s="21">
        <v>283.36</v>
      </c>
      <c r="D45" s="21">
        <v>1050.36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40578.6</v>
      </c>
      <c r="D47" s="21">
        <v>42165.3</v>
      </c>
    </row>
    <row r="48" spans="1:4" ht="12.75">
      <c r="A48" s="19" t="s">
        <v>94</v>
      </c>
      <c r="B48" s="20">
        <v>33903034</v>
      </c>
      <c r="C48" s="21">
        <v>564.15</v>
      </c>
      <c r="D48" s="21">
        <v>779.07</v>
      </c>
    </row>
    <row r="49" spans="1:4" ht="12.75">
      <c r="A49" s="19" t="s">
        <v>180</v>
      </c>
      <c r="B49" s="20">
        <v>33903035</v>
      </c>
      <c r="C49" s="21">
        <v>7255.5</v>
      </c>
      <c r="D49" s="21">
        <v>7968.9</v>
      </c>
    </row>
    <row r="50" spans="1:4" ht="12.75">
      <c r="A50" s="19" t="s">
        <v>95</v>
      </c>
      <c r="B50" s="20">
        <v>33903097</v>
      </c>
      <c r="C50" s="21">
        <v>10591.81</v>
      </c>
      <c r="D50" s="21">
        <v>21540.25</v>
      </c>
    </row>
    <row r="51" spans="1:4" ht="12.75">
      <c r="A51" s="19" t="s">
        <v>96</v>
      </c>
      <c r="B51" s="20">
        <v>33903099</v>
      </c>
      <c r="C51" s="21">
        <v>0</v>
      </c>
      <c r="D51" s="21">
        <v>0</v>
      </c>
    </row>
    <row r="52" spans="1:4" ht="12.75">
      <c r="A52" s="19" t="s">
        <v>97</v>
      </c>
      <c r="B52" s="20">
        <v>33903301</v>
      </c>
      <c r="C52" s="21">
        <v>3694.09</v>
      </c>
      <c r="D52" s="21">
        <v>3711.75</v>
      </c>
    </row>
    <row r="53" spans="1:4" ht="12.75">
      <c r="A53" s="19" t="s">
        <v>98</v>
      </c>
      <c r="B53" s="20">
        <v>33903302</v>
      </c>
      <c r="C53" s="21">
        <v>6715.02</v>
      </c>
      <c r="D53" s="21">
        <v>7932.81</v>
      </c>
    </row>
    <row r="54" spans="1:4" ht="12.75">
      <c r="A54" s="19" t="s">
        <v>99</v>
      </c>
      <c r="B54" s="20">
        <v>33903303</v>
      </c>
      <c r="C54" s="21">
        <v>6253.9</v>
      </c>
      <c r="D54" s="21">
        <v>11253.9</v>
      </c>
    </row>
    <row r="55" spans="1:4" ht="12.75">
      <c r="A55" s="19" t="s">
        <v>100</v>
      </c>
      <c r="B55" s="20">
        <v>33903602</v>
      </c>
      <c r="C55" s="21">
        <v>0</v>
      </c>
      <c r="D55" s="21">
        <v>0</v>
      </c>
    </row>
    <row r="56" spans="1:4" ht="12.75">
      <c r="A56" s="19" t="s">
        <v>101</v>
      </c>
      <c r="B56" s="20">
        <v>33903603</v>
      </c>
      <c r="C56" s="21">
        <v>0</v>
      </c>
      <c r="D56" s="21">
        <v>0</v>
      </c>
    </row>
    <row r="57" spans="1:4" ht="12.75">
      <c r="A57" s="19" t="s">
        <v>102</v>
      </c>
      <c r="B57" s="20">
        <v>33903605</v>
      </c>
      <c r="C57" s="21">
        <v>0</v>
      </c>
      <c r="D57" s="21">
        <v>0</v>
      </c>
    </row>
    <row r="58" spans="1:4" ht="12.75">
      <c r="A58" s="19" t="s">
        <v>103</v>
      </c>
      <c r="B58" s="20">
        <v>33903607</v>
      </c>
      <c r="C58" s="21">
        <v>0</v>
      </c>
      <c r="D58" s="21">
        <v>0</v>
      </c>
    </row>
    <row r="59" spans="1:4" ht="12.75">
      <c r="A59" s="19" t="s">
        <v>104</v>
      </c>
      <c r="B59" s="20">
        <v>33903608</v>
      </c>
      <c r="C59" s="21">
        <v>0</v>
      </c>
      <c r="D59" s="21">
        <v>0</v>
      </c>
    </row>
    <row r="60" spans="1:4" ht="12.75">
      <c r="A60" s="19" t="s">
        <v>105</v>
      </c>
      <c r="B60" s="20">
        <v>33903609</v>
      </c>
      <c r="C60" s="21">
        <v>0</v>
      </c>
      <c r="D60" s="21">
        <v>0</v>
      </c>
    </row>
    <row r="61" spans="1:4" ht="12.75">
      <c r="A61" s="19" t="s">
        <v>183</v>
      </c>
      <c r="B61" s="20">
        <v>33903611</v>
      </c>
      <c r="C61" s="21">
        <v>0</v>
      </c>
      <c r="D61" s="21">
        <v>0</v>
      </c>
    </row>
    <row r="62" spans="1:4" ht="12.75">
      <c r="A62" s="19" t="s">
        <v>106</v>
      </c>
      <c r="B62" s="20">
        <v>33903697</v>
      </c>
      <c r="C62" s="21">
        <v>0</v>
      </c>
      <c r="D62" s="21">
        <v>0</v>
      </c>
    </row>
    <row r="63" spans="1:4" ht="12.75">
      <c r="A63" s="19" t="s">
        <v>107</v>
      </c>
      <c r="B63" s="20">
        <v>33903699</v>
      </c>
      <c r="C63" s="21">
        <v>0</v>
      </c>
      <c r="D63" s="21">
        <v>0</v>
      </c>
    </row>
    <row r="64" spans="1:4" ht="12.75">
      <c r="A64" s="19" t="s">
        <v>108</v>
      </c>
      <c r="B64" s="20">
        <v>33903701</v>
      </c>
      <c r="C64" s="21">
        <v>0</v>
      </c>
      <c r="D64" s="21">
        <v>0</v>
      </c>
    </row>
    <row r="65" spans="1:4" ht="12.75">
      <c r="A65" s="19" t="s">
        <v>109</v>
      </c>
      <c r="B65" s="20">
        <v>33903702</v>
      </c>
      <c r="C65" s="21">
        <v>0</v>
      </c>
      <c r="D65" s="21">
        <v>0</v>
      </c>
    </row>
    <row r="66" spans="1:4" ht="12.75">
      <c r="A66" s="19" t="s">
        <v>110</v>
      </c>
      <c r="B66" s="20">
        <v>33903704</v>
      </c>
      <c r="C66" s="21">
        <v>0</v>
      </c>
      <c r="D66" s="21">
        <v>0</v>
      </c>
    </row>
    <row r="67" spans="1:4" ht="12.75">
      <c r="A67" s="19" t="s">
        <v>111</v>
      </c>
      <c r="B67" s="20">
        <v>33903799</v>
      </c>
      <c r="C67" s="21">
        <v>0</v>
      </c>
      <c r="D67" s="21">
        <v>0</v>
      </c>
    </row>
    <row r="68" spans="1:4" ht="12.75">
      <c r="A68" s="19" t="s">
        <v>112</v>
      </c>
      <c r="B68" s="20">
        <v>33903901</v>
      </c>
      <c r="C68" s="21">
        <v>1316.83</v>
      </c>
      <c r="D68" s="21">
        <v>1539.23</v>
      </c>
    </row>
    <row r="69" spans="1:4" ht="12.75">
      <c r="A69" s="19" t="s">
        <v>113</v>
      </c>
      <c r="B69" s="20">
        <v>33903902</v>
      </c>
      <c r="C69" s="21">
        <v>69183.34</v>
      </c>
      <c r="D69" s="21">
        <v>105256.43</v>
      </c>
    </row>
    <row r="70" spans="1:4" ht="12.75">
      <c r="A70" s="19" t="s">
        <v>114</v>
      </c>
      <c r="B70" s="20">
        <v>33903903</v>
      </c>
      <c r="C70" s="21">
        <v>0</v>
      </c>
      <c r="D70" s="21">
        <v>0</v>
      </c>
    </row>
    <row r="71" spans="1:4" ht="12.75">
      <c r="A71" s="19" t="s">
        <v>115</v>
      </c>
      <c r="B71" s="20">
        <v>33903904</v>
      </c>
      <c r="C71" s="21">
        <v>9078.07</v>
      </c>
      <c r="D71" s="21">
        <v>15595.92</v>
      </c>
    </row>
    <row r="72" spans="1:4" ht="12.75">
      <c r="A72" s="19" t="s">
        <v>116</v>
      </c>
      <c r="B72" s="20">
        <v>33903905</v>
      </c>
      <c r="C72" s="21">
        <v>950.51</v>
      </c>
      <c r="D72" s="21">
        <v>950.51</v>
      </c>
    </row>
    <row r="73" spans="1:4" ht="12.75">
      <c r="A73" s="19" t="s">
        <v>117</v>
      </c>
      <c r="B73" s="20">
        <v>33903906</v>
      </c>
      <c r="C73" s="21">
        <v>880181.49</v>
      </c>
      <c r="D73" s="21">
        <v>881144.88</v>
      </c>
    </row>
    <row r="74" spans="1:4" ht="12.75">
      <c r="A74" s="19" t="s">
        <v>118</v>
      </c>
      <c r="B74" s="20">
        <v>33903907</v>
      </c>
      <c r="C74" s="21">
        <v>107486.83</v>
      </c>
      <c r="D74" s="21">
        <v>107995.03</v>
      </c>
    </row>
    <row r="75" spans="1:4" ht="12.75">
      <c r="A75" s="19" t="s">
        <v>119</v>
      </c>
      <c r="B75" s="20">
        <v>33903908</v>
      </c>
      <c r="C75" s="21">
        <v>21.84</v>
      </c>
      <c r="D75" s="21">
        <v>21.84</v>
      </c>
    </row>
    <row r="76" spans="1:4" ht="12.75">
      <c r="A76" s="19" t="s">
        <v>120</v>
      </c>
      <c r="B76" s="20">
        <v>33903909</v>
      </c>
      <c r="C76" s="21">
        <v>0</v>
      </c>
      <c r="D76" s="21">
        <v>0</v>
      </c>
    </row>
    <row r="77" spans="1:4" ht="12.75">
      <c r="A77" s="19" t="s">
        <v>184</v>
      </c>
      <c r="B77" s="20">
        <v>33903910</v>
      </c>
      <c r="C77" s="21">
        <v>89.5</v>
      </c>
      <c r="D77" s="21">
        <v>89.5</v>
      </c>
    </row>
    <row r="78" spans="1:4" ht="12.75">
      <c r="A78" s="19" t="s">
        <v>191</v>
      </c>
      <c r="B78" s="20">
        <v>33903911</v>
      </c>
      <c r="C78" s="21">
        <v>1711.1</v>
      </c>
      <c r="D78" s="21">
        <v>1711.1</v>
      </c>
    </row>
    <row r="79" spans="1:4" ht="12.75">
      <c r="A79" s="19" t="s">
        <v>121</v>
      </c>
      <c r="B79" s="20">
        <v>33903912</v>
      </c>
      <c r="C79" s="21">
        <v>200</v>
      </c>
      <c r="D79" s="21">
        <v>5340</v>
      </c>
    </row>
    <row r="80" spans="1:4" ht="12.75">
      <c r="A80" s="19" t="s">
        <v>122</v>
      </c>
      <c r="B80" s="20">
        <v>33903913</v>
      </c>
      <c r="C80" s="21">
        <v>1737.3</v>
      </c>
      <c r="D80" s="21">
        <v>4211.05</v>
      </c>
    </row>
    <row r="81" spans="1:4" ht="12.75">
      <c r="A81" s="19" t="s">
        <v>123</v>
      </c>
      <c r="B81" s="20">
        <v>33903914</v>
      </c>
      <c r="C81" s="21">
        <v>2449</v>
      </c>
      <c r="D81" s="21">
        <v>2972.01</v>
      </c>
    </row>
    <row r="82" spans="1:4" ht="12.75">
      <c r="A82" s="19" t="s">
        <v>124</v>
      </c>
      <c r="B82" s="20">
        <v>33903915</v>
      </c>
      <c r="C82" s="21">
        <v>0</v>
      </c>
      <c r="D82" s="21">
        <v>0</v>
      </c>
    </row>
    <row r="83" spans="1:4" ht="12.75">
      <c r="A83" s="19" t="s">
        <v>125</v>
      </c>
      <c r="B83" s="20">
        <v>33903916</v>
      </c>
      <c r="C83" s="21">
        <v>0</v>
      </c>
      <c r="D83" s="21">
        <v>200</v>
      </c>
    </row>
    <row r="84" spans="1:4" ht="12.75">
      <c r="A84" s="19" t="s">
        <v>126</v>
      </c>
      <c r="B84" s="20">
        <v>33903917</v>
      </c>
      <c r="C84" s="21">
        <v>0</v>
      </c>
      <c r="D84" s="21">
        <v>0</v>
      </c>
    </row>
    <row r="85" spans="1:4" ht="12.75">
      <c r="A85" s="19" t="s">
        <v>127</v>
      </c>
      <c r="B85" s="20">
        <v>33903918</v>
      </c>
      <c r="C85" s="21">
        <v>0</v>
      </c>
      <c r="D85" s="21">
        <v>0</v>
      </c>
    </row>
    <row r="86" spans="1:4" ht="12.75">
      <c r="A86" s="19" t="s">
        <v>128</v>
      </c>
      <c r="B86" s="20">
        <v>33903919</v>
      </c>
      <c r="C86" s="21">
        <v>0</v>
      </c>
      <c r="D86" s="21">
        <v>0</v>
      </c>
    </row>
    <row r="87" spans="1:4" ht="12.75">
      <c r="A87" s="19" t="s">
        <v>129</v>
      </c>
      <c r="B87" s="20">
        <v>33903921</v>
      </c>
      <c r="C87" s="21">
        <v>0</v>
      </c>
      <c r="D87" s="21">
        <v>0</v>
      </c>
    </row>
    <row r="88" spans="1:4" ht="12.75">
      <c r="A88" s="19" t="s">
        <v>130</v>
      </c>
      <c r="B88" s="20">
        <v>33903922</v>
      </c>
      <c r="C88" s="21">
        <v>0</v>
      </c>
      <c r="D88" s="21">
        <v>0</v>
      </c>
    </row>
    <row r="89" spans="1:4" ht="12.75">
      <c r="A89" s="19" t="s">
        <v>131</v>
      </c>
      <c r="B89" s="20">
        <v>33903923</v>
      </c>
      <c r="C89" s="21">
        <v>558</v>
      </c>
      <c r="D89" s="21">
        <v>558</v>
      </c>
    </row>
    <row r="90" spans="1:4" ht="12.75">
      <c r="A90" s="19" t="s">
        <v>132</v>
      </c>
      <c r="B90" s="20">
        <v>33903924</v>
      </c>
      <c r="C90" s="21">
        <v>58</v>
      </c>
      <c r="D90" s="21">
        <v>716</v>
      </c>
    </row>
    <row r="91" spans="1:4" ht="12.75">
      <c r="A91" s="19" t="s">
        <v>133</v>
      </c>
      <c r="B91" s="20">
        <v>33903925</v>
      </c>
      <c r="C91" s="21">
        <v>91</v>
      </c>
      <c r="D91" s="21">
        <v>182</v>
      </c>
    </row>
    <row r="92" spans="1:4" ht="12.75">
      <c r="A92" s="19" t="s">
        <v>134</v>
      </c>
      <c r="B92" s="20">
        <v>33903926</v>
      </c>
      <c r="C92" s="21">
        <v>0</v>
      </c>
      <c r="D92" s="21">
        <v>0</v>
      </c>
    </row>
    <row r="93" spans="1:4" ht="12.75">
      <c r="A93" s="19" t="s">
        <v>135</v>
      </c>
      <c r="B93" s="20">
        <v>33903927</v>
      </c>
      <c r="C93" s="21">
        <v>7567.21</v>
      </c>
      <c r="D93" s="21">
        <v>11551.4</v>
      </c>
    </row>
    <row r="94" spans="1:4" ht="12.75">
      <c r="A94" s="19" t="s">
        <v>136</v>
      </c>
      <c r="B94" s="20">
        <v>33903928</v>
      </c>
      <c r="C94" s="21">
        <v>852</v>
      </c>
      <c r="D94" s="21">
        <v>852</v>
      </c>
    </row>
    <row r="95" spans="1:4" ht="12.75">
      <c r="A95" s="19" t="s">
        <v>137</v>
      </c>
      <c r="B95" s="20">
        <v>33903929</v>
      </c>
      <c r="C95" s="24">
        <v>0</v>
      </c>
      <c r="D95" s="24">
        <v>0</v>
      </c>
    </row>
    <row r="96" spans="1:4" ht="12.75">
      <c r="A96" s="19" t="s">
        <v>138</v>
      </c>
      <c r="B96" s="20">
        <v>33903930</v>
      </c>
      <c r="C96" s="21">
        <v>8021.94</v>
      </c>
      <c r="D96" s="21">
        <v>12755.43</v>
      </c>
    </row>
    <row r="97" spans="1:4" ht="12.75">
      <c r="A97" s="19" t="s">
        <v>139</v>
      </c>
      <c r="B97" s="20">
        <v>33903931</v>
      </c>
      <c r="C97" s="21">
        <v>543.96</v>
      </c>
      <c r="D97" s="21">
        <v>543.96</v>
      </c>
    </row>
    <row r="98" spans="1:4" ht="12.75">
      <c r="A98" s="19" t="s">
        <v>140</v>
      </c>
      <c r="B98" s="20">
        <v>33903932</v>
      </c>
      <c r="C98" s="21">
        <v>245.12</v>
      </c>
      <c r="D98" s="21">
        <v>424</v>
      </c>
    </row>
    <row r="99" spans="1:4" ht="12.75">
      <c r="A99" s="19" t="s">
        <v>141</v>
      </c>
      <c r="B99" s="20">
        <v>33903933</v>
      </c>
      <c r="C99" s="21">
        <v>61259.54</v>
      </c>
      <c r="D99" s="21">
        <v>113699.04</v>
      </c>
    </row>
    <row r="100" spans="1:4" ht="12.75">
      <c r="A100" s="19" t="s">
        <v>142</v>
      </c>
      <c r="B100" s="20">
        <v>33903934</v>
      </c>
      <c r="C100" s="21">
        <v>0</v>
      </c>
      <c r="D100" s="21">
        <v>0</v>
      </c>
    </row>
    <row r="101" spans="1:4" ht="12.75">
      <c r="A101" s="19" t="s">
        <v>143</v>
      </c>
      <c r="B101" s="20">
        <v>33903935</v>
      </c>
      <c r="C101" s="21">
        <v>0</v>
      </c>
      <c r="D101" s="21">
        <v>0</v>
      </c>
    </row>
    <row r="102" spans="1:4" ht="12.75">
      <c r="A102" s="19" t="s">
        <v>144</v>
      </c>
      <c r="B102" s="20">
        <v>33903936</v>
      </c>
      <c r="C102" s="21">
        <v>51849.08</v>
      </c>
      <c r="D102" s="21">
        <v>75936.8</v>
      </c>
    </row>
    <row r="103" spans="1:4" ht="12.75">
      <c r="A103" s="19" t="s">
        <v>145</v>
      </c>
      <c r="B103" s="20">
        <v>33903937</v>
      </c>
      <c r="C103" s="21">
        <v>0</v>
      </c>
      <c r="D103" s="21">
        <v>0</v>
      </c>
    </row>
    <row r="104" spans="1:4" ht="12.75">
      <c r="A104" s="19" t="s">
        <v>146</v>
      </c>
      <c r="B104" s="20">
        <v>33903938</v>
      </c>
      <c r="C104" s="21">
        <v>0</v>
      </c>
      <c r="D104" s="21">
        <v>0</v>
      </c>
    </row>
    <row r="105" spans="1:4" ht="12.75">
      <c r="A105" s="19" t="s">
        <v>147</v>
      </c>
      <c r="B105" s="20">
        <v>33903939</v>
      </c>
      <c r="C105" s="21">
        <v>14665</v>
      </c>
      <c r="D105" s="21">
        <v>29070.26</v>
      </c>
    </row>
    <row r="106" spans="1:4" ht="12.75">
      <c r="A106" s="19" t="s">
        <v>185</v>
      </c>
      <c r="B106" s="20">
        <v>33903941</v>
      </c>
      <c r="C106" s="21">
        <v>1120.55</v>
      </c>
      <c r="D106" s="21">
        <v>1120.55</v>
      </c>
    </row>
    <row r="107" spans="1:4" ht="12.75">
      <c r="A107" s="19" t="s">
        <v>148</v>
      </c>
      <c r="B107" s="20">
        <v>33903942</v>
      </c>
      <c r="C107" s="21">
        <v>0</v>
      </c>
      <c r="D107" s="21">
        <v>0</v>
      </c>
    </row>
    <row r="108" spans="1:4" ht="12.75">
      <c r="A108" s="19" t="s">
        <v>149</v>
      </c>
      <c r="B108" s="20">
        <v>33903945</v>
      </c>
      <c r="C108" s="21">
        <v>40884.44</v>
      </c>
      <c r="D108" s="21">
        <v>73105.97</v>
      </c>
    </row>
    <row r="109" spans="1:4" ht="12.75">
      <c r="A109" s="19" t="s">
        <v>150</v>
      </c>
      <c r="B109" s="20">
        <v>33903946</v>
      </c>
      <c r="C109" s="21">
        <v>0</v>
      </c>
      <c r="D109" s="21">
        <v>0</v>
      </c>
    </row>
    <row r="110" spans="1:4" ht="12.75">
      <c r="A110" s="19" t="s">
        <v>151</v>
      </c>
      <c r="B110" s="20">
        <v>33903947</v>
      </c>
      <c r="C110" s="21">
        <v>735.13</v>
      </c>
      <c r="D110" s="21">
        <v>735.13</v>
      </c>
    </row>
    <row r="111" spans="1:4" ht="12.75">
      <c r="A111" s="19" t="s">
        <v>152</v>
      </c>
      <c r="B111" s="20">
        <v>33903948</v>
      </c>
      <c r="C111" s="21">
        <v>1000</v>
      </c>
      <c r="D111" s="21">
        <v>1000</v>
      </c>
    </row>
    <row r="112" spans="1:4" ht="12.75">
      <c r="A112" s="19" t="s">
        <v>153</v>
      </c>
      <c r="B112" s="20">
        <v>33903949</v>
      </c>
      <c r="C112" s="21">
        <v>16541.2</v>
      </c>
      <c r="D112" s="21">
        <v>17270.88</v>
      </c>
    </row>
    <row r="113" spans="1:4" ht="12.75">
      <c r="A113" s="19" t="s">
        <v>181</v>
      </c>
      <c r="B113" s="20">
        <v>33903950</v>
      </c>
      <c r="C113" s="21">
        <v>169.6</v>
      </c>
      <c r="D113" s="21">
        <v>199.1</v>
      </c>
    </row>
    <row r="114" spans="1:4" ht="12.75">
      <c r="A114" s="19" t="s">
        <v>186</v>
      </c>
      <c r="B114" s="20">
        <v>33903951</v>
      </c>
      <c r="C114" s="21">
        <v>685</v>
      </c>
      <c r="D114" s="21">
        <v>685</v>
      </c>
    </row>
    <row r="115" spans="1:4" ht="12.75">
      <c r="A115" s="19" t="s">
        <v>173</v>
      </c>
      <c r="B115" s="20">
        <v>33903994</v>
      </c>
      <c r="C115" s="21">
        <v>0</v>
      </c>
      <c r="D115" s="21">
        <v>0</v>
      </c>
    </row>
    <row r="116" spans="1:4" ht="12.75">
      <c r="A116" s="19" t="s">
        <v>154</v>
      </c>
      <c r="B116" s="20">
        <v>33903997</v>
      </c>
      <c r="C116" s="21">
        <v>8552.56</v>
      </c>
      <c r="D116" s="21">
        <v>13552.56</v>
      </c>
    </row>
    <row r="117" spans="1:4" ht="12.75">
      <c r="A117" s="19" t="s">
        <v>155</v>
      </c>
      <c r="B117" s="20">
        <v>33903999</v>
      </c>
      <c r="C117" s="21">
        <v>0</v>
      </c>
      <c r="D117" s="21">
        <v>0</v>
      </c>
    </row>
    <row r="118" spans="1:4" ht="12.75">
      <c r="A118" s="19" t="s">
        <v>156</v>
      </c>
      <c r="B118" s="20">
        <v>33904701</v>
      </c>
      <c r="C118" s="21">
        <v>168054.95</v>
      </c>
      <c r="D118" s="21">
        <v>231842.14</v>
      </c>
    </row>
    <row r="119" spans="1:4" ht="12.75">
      <c r="A119" s="25" t="s">
        <v>157</v>
      </c>
      <c r="B119" s="22">
        <v>33907103</v>
      </c>
      <c r="C119" s="21">
        <v>0</v>
      </c>
      <c r="D119" s="21">
        <v>0</v>
      </c>
    </row>
    <row r="120" spans="1:4" ht="12.75">
      <c r="A120" s="25" t="s">
        <v>158</v>
      </c>
      <c r="B120" s="22">
        <v>33909201</v>
      </c>
      <c r="C120" s="21">
        <v>2283.32</v>
      </c>
      <c r="D120" s="21">
        <v>4683.32</v>
      </c>
    </row>
    <row r="121" spans="1:4" ht="12.75">
      <c r="A121" s="25" t="s">
        <v>159</v>
      </c>
      <c r="B121" s="22">
        <v>33909206</v>
      </c>
      <c r="C121" s="21">
        <v>0</v>
      </c>
      <c r="D121" s="21">
        <v>500</v>
      </c>
    </row>
    <row r="122" spans="1:4" ht="12.75">
      <c r="A122" s="25" t="s">
        <v>187</v>
      </c>
      <c r="B122" s="22">
        <v>33909208</v>
      </c>
      <c r="C122" s="21">
        <v>0</v>
      </c>
      <c r="D122" s="21">
        <v>0</v>
      </c>
    </row>
    <row r="123" spans="1:4" ht="12.75">
      <c r="A123" s="25" t="s">
        <v>188</v>
      </c>
      <c r="B123" s="22">
        <v>33909212</v>
      </c>
      <c r="C123" s="21">
        <v>0</v>
      </c>
      <c r="D123" s="21">
        <v>0</v>
      </c>
    </row>
    <row r="124" spans="1:4" ht="12.75">
      <c r="A124" s="19" t="s">
        <v>160</v>
      </c>
      <c r="B124" s="20">
        <v>33909213</v>
      </c>
      <c r="C124" s="21">
        <v>0</v>
      </c>
      <c r="D124" s="21">
        <v>0</v>
      </c>
    </row>
    <row r="125" spans="1:4" ht="12.75">
      <c r="A125" s="19" t="s">
        <v>189</v>
      </c>
      <c r="B125" s="20">
        <v>33909216</v>
      </c>
      <c r="C125" s="21">
        <v>0</v>
      </c>
      <c r="D125" s="21">
        <v>0</v>
      </c>
    </row>
    <row r="126" spans="1:4" ht="12.75">
      <c r="A126" s="19" t="s">
        <v>182</v>
      </c>
      <c r="B126" s="20">
        <v>33909225</v>
      </c>
      <c r="C126" s="21">
        <v>1797.84</v>
      </c>
      <c r="D126" s="21">
        <v>2772.84</v>
      </c>
    </row>
    <row r="127" spans="1:4" ht="12.75">
      <c r="A127" s="19" t="s">
        <v>161</v>
      </c>
      <c r="B127" s="20">
        <v>33909299</v>
      </c>
      <c r="C127" s="21">
        <v>0</v>
      </c>
      <c r="D127" s="21">
        <v>0</v>
      </c>
    </row>
    <row r="128" spans="1:4" ht="12.75">
      <c r="A128" s="19" t="s">
        <v>162</v>
      </c>
      <c r="B128" s="26">
        <v>44905100</v>
      </c>
      <c r="C128" s="21">
        <v>0</v>
      </c>
      <c r="D128" s="21">
        <v>0</v>
      </c>
    </row>
    <row r="129" spans="1:4" ht="12.75">
      <c r="A129" s="19" t="s">
        <v>163</v>
      </c>
      <c r="B129" s="20">
        <v>44905200</v>
      </c>
      <c r="C129" s="21">
        <v>0</v>
      </c>
      <c r="D129" s="21">
        <v>0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64.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4" t="s">
        <v>0</v>
      </c>
      <c r="B1" s="34"/>
      <c r="C1" s="34"/>
      <c r="D1" s="7"/>
    </row>
    <row r="2" spans="1:4" ht="12.75">
      <c r="A2" s="35" t="s">
        <v>48</v>
      </c>
      <c r="B2" s="35"/>
      <c r="C2" s="35"/>
      <c r="D2" s="7"/>
    </row>
    <row r="3" spans="1:4" ht="12.75">
      <c r="A3" s="33" t="s">
        <v>192</v>
      </c>
      <c r="B3" s="33"/>
      <c r="C3" s="33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1209134.11</v>
      </c>
      <c r="D5" s="18">
        <v>2570124.5</v>
      </c>
    </row>
    <row r="6" spans="1:4" ht="12.75">
      <c r="A6" s="16" t="s">
        <v>52</v>
      </c>
      <c r="B6" s="17"/>
      <c r="C6" s="18">
        <v>23485.38</v>
      </c>
      <c r="D6" s="18">
        <v>61759.71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SUM(C10:C129)</f>
        <v>1308596.4300000004</v>
      </c>
      <c r="D8" s="18">
        <f>SUM(D10:D129)</f>
        <v>1919512.450000001</v>
      </c>
    </row>
    <row r="9" spans="1:4" ht="12.75">
      <c r="A9" s="16" t="s">
        <v>55</v>
      </c>
      <c r="B9" s="17"/>
      <c r="C9" s="18">
        <f>SUM(C6:C8)</f>
        <v>1332081.8100000003</v>
      </c>
      <c r="D9" s="18">
        <f>SUM(D6:D8)</f>
        <v>1981272.1600000008</v>
      </c>
    </row>
    <row r="10" spans="1:4" ht="12.75">
      <c r="A10" s="19" t="s">
        <v>56</v>
      </c>
      <c r="B10" s="20">
        <v>33900801</v>
      </c>
      <c r="C10" s="21"/>
      <c r="D10" s="21"/>
    </row>
    <row r="11" spans="1:4" ht="12.75">
      <c r="A11" s="19" t="s">
        <v>57</v>
      </c>
      <c r="B11" s="20">
        <v>33901401</v>
      </c>
      <c r="C11" s="21">
        <v>20163.1</v>
      </c>
      <c r="D11" s="21">
        <v>37375.1</v>
      </c>
    </row>
    <row r="12" spans="1:4" ht="12.75">
      <c r="A12" s="19" t="s">
        <v>58</v>
      </c>
      <c r="B12" s="20">
        <v>33901402</v>
      </c>
      <c r="C12" s="21">
        <v>23961.05</v>
      </c>
      <c r="D12" s="21">
        <v>33961.05</v>
      </c>
    </row>
    <row r="13" spans="1:4" ht="12.75">
      <c r="A13" s="19" t="s">
        <v>59</v>
      </c>
      <c r="B13" s="22">
        <v>33901403</v>
      </c>
      <c r="C13" s="21">
        <v>485</v>
      </c>
      <c r="D13" s="21">
        <v>485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25505.5</v>
      </c>
      <c r="D15" s="21">
        <v>46707.5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1553.45</v>
      </c>
      <c r="D17" s="21">
        <v>6575.45</v>
      </c>
    </row>
    <row r="18" spans="1:4" ht="12.75">
      <c r="A18" s="19" t="s">
        <v>64</v>
      </c>
      <c r="B18" s="20">
        <v>33903002</v>
      </c>
      <c r="C18" s="21">
        <v>79487.09</v>
      </c>
      <c r="D18" s="21">
        <v>93734.89</v>
      </c>
    </row>
    <row r="19" spans="1:4" ht="12.75">
      <c r="A19" s="19" t="s">
        <v>65</v>
      </c>
      <c r="B19" s="20">
        <v>33903003</v>
      </c>
      <c r="C19" s="21">
        <v>14357.85</v>
      </c>
      <c r="D19" s="21">
        <v>15743.95</v>
      </c>
    </row>
    <row r="20" spans="1:4" ht="12.75">
      <c r="A20" s="19" t="s">
        <v>66</v>
      </c>
      <c r="B20" s="20">
        <v>33903004</v>
      </c>
      <c r="C20" s="21">
        <v>30412.18</v>
      </c>
      <c r="D20" s="21">
        <v>35565.21</v>
      </c>
    </row>
    <row r="21" spans="1:4" ht="12.75">
      <c r="A21" s="19" t="s">
        <v>67</v>
      </c>
      <c r="B21" s="20">
        <v>33903005</v>
      </c>
      <c r="C21" s="21">
        <v>6897.03</v>
      </c>
      <c r="D21" s="21">
        <v>12622.03</v>
      </c>
    </row>
    <row r="22" spans="1:4" ht="12.75">
      <c r="A22" s="19" t="s">
        <v>68</v>
      </c>
      <c r="B22" s="20">
        <v>33903006</v>
      </c>
      <c r="C22" s="21">
        <v>4872.1</v>
      </c>
      <c r="D22" s="21">
        <v>9893.3</v>
      </c>
    </row>
    <row r="23" spans="1:4" ht="12.75">
      <c r="A23" s="19" t="s">
        <v>69</v>
      </c>
      <c r="B23" s="20">
        <v>33903007</v>
      </c>
      <c r="C23" s="21">
        <v>6075.12</v>
      </c>
      <c r="D23" s="21">
        <v>11412.57</v>
      </c>
    </row>
    <row r="24" spans="1:4" ht="12.75">
      <c r="A24" s="19" t="s">
        <v>70</v>
      </c>
      <c r="B24" s="20">
        <v>33903008</v>
      </c>
      <c r="C24" s="21">
        <v>20</v>
      </c>
      <c r="D24" s="21">
        <v>20</v>
      </c>
    </row>
    <row r="25" spans="1:4" ht="12.75">
      <c r="A25" s="19" t="s">
        <v>71</v>
      </c>
      <c r="B25" s="20">
        <v>33903009</v>
      </c>
      <c r="C25" s="21">
        <v>13359.29</v>
      </c>
      <c r="D25" s="21">
        <v>25106.8</v>
      </c>
    </row>
    <row r="26" spans="1:4" ht="12.75">
      <c r="A26" s="19" t="s">
        <v>72</v>
      </c>
      <c r="B26" s="20">
        <v>33903010</v>
      </c>
      <c r="C26" s="21">
        <v>16419.95</v>
      </c>
      <c r="D26" s="21">
        <v>19569.11</v>
      </c>
    </row>
    <row r="27" spans="1:4" ht="12.75">
      <c r="A27" s="19" t="s">
        <v>73</v>
      </c>
      <c r="B27" s="20">
        <v>33903011</v>
      </c>
      <c r="C27" s="21">
        <v>8525.1</v>
      </c>
      <c r="D27" s="21">
        <v>8525.1</v>
      </c>
    </row>
    <row r="28" spans="1:4" ht="12.75">
      <c r="A28" s="19" t="s">
        <v>74</v>
      </c>
      <c r="B28" s="20">
        <v>33903012</v>
      </c>
      <c r="C28" s="21">
        <v>423</v>
      </c>
      <c r="D28" s="21">
        <v>423</v>
      </c>
    </row>
    <row r="29" spans="1:4" ht="12.75">
      <c r="A29" s="19" t="s">
        <v>75</v>
      </c>
      <c r="B29" s="20">
        <v>33903013</v>
      </c>
      <c r="C29" s="21">
        <v>2080</v>
      </c>
      <c r="D29" s="21">
        <v>2080</v>
      </c>
    </row>
    <row r="30" spans="1:4" ht="12.75">
      <c r="A30" s="19" t="s">
        <v>76</v>
      </c>
      <c r="B30" s="20">
        <v>33903014</v>
      </c>
      <c r="C30" s="21">
        <v>799</v>
      </c>
      <c r="D30" s="21">
        <v>2729</v>
      </c>
    </row>
    <row r="31" spans="1:4" ht="12.75">
      <c r="A31" s="19" t="s">
        <v>77</v>
      </c>
      <c r="B31" s="20">
        <v>33903015</v>
      </c>
      <c r="C31" s="21">
        <v>21483.1</v>
      </c>
      <c r="D31" s="21">
        <v>21483.1</v>
      </c>
    </row>
    <row r="32" spans="1:4" ht="12.75">
      <c r="A32" s="19" t="s">
        <v>78</v>
      </c>
      <c r="B32" s="20">
        <v>33903016</v>
      </c>
      <c r="C32" s="21">
        <v>9636.94</v>
      </c>
      <c r="D32" s="21">
        <v>19152.95</v>
      </c>
    </row>
    <row r="33" spans="1:4" ht="12.75">
      <c r="A33" s="19" t="s">
        <v>79</v>
      </c>
      <c r="B33" s="20">
        <v>33903017</v>
      </c>
      <c r="C33" s="21">
        <v>223</v>
      </c>
      <c r="D33" s="21">
        <v>558</v>
      </c>
    </row>
    <row r="34" spans="1:4" ht="12.75">
      <c r="A34" s="19" t="s">
        <v>80</v>
      </c>
      <c r="B34" s="20">
        <v>33903018</v>
      </c>
      <c r="C34" s="21">
        <v>1482.57</v>
      </c>
      <c r="D34" s="21">
        <v>2987.21</v>
      </c>
    </row>
    <row r="35" spans="1:4" ht="12.75">
      <c r="A35" s="19" t="s">
        <v>81</v>
      </c>
      <c r="B35" s="20">
        <v>33903019</v>
      </c>
      <c r="C35" s="21">
        <v>485.42</v>
      </c>
      <c r="D35" s="21">
        <v>485.42</v>
      </c>
    </row>
    <row r="36" spans="1:4" ht="12.75">
      <c r="A36" s="19" t="s">
        <v>82</v>
      </c>
      <c r="B36" s="20">
        <v>33903020</v>
      </c>
      <c r="C36" s="21">
        <v>1060.75</v>
      </c>
      <c r="D36" s="21">
        <v>1060.75</v>
      </c>
    </row>
    <row r="37" spans="1:4" ht="12.75">
      <c r="A37" s="19" t="s">
        <v>83</v>
      </c>
      <c r="B37" s="20">
        <v>33903021</v>
      </c>
      <c r="C37" s="21">
        <v>77953.99</v>
      </c>
      <c r="D37" s="21">
        <v>143258.76</v>
      </c>
    </row>
    <row r="38" spans="1:4" ht="12.75">
      <c r="A38" s="19" t="s">
        <v>84</v>
      </c>
      <c r="B38" s="20">
        <v>33903022</v>
      </c>
      <c r="C38" s="21">
        <v>0</v>
      </c>
      <c r="D38" s="21">
        <v>0</v>
      </c>
    </row>
    <row r="39" spans="1:4" ht="12.75">
      <c r="A39" s="19" t="s">
        <v>85</v>
      </c>
      <c r="B39" s="20">
        <v>33903023</v>
      </c>
      <c r="C39" s="21">
        <v>0</v>
      </c>
      <c r="D39" s="21">
        <v>0</v>
      </c>
    </row>
    <row r="40" spans="1:4" ht="12.75">
      <c r="A40" s="19" t="s">
        <v>86</v>
      </c>
      <c r="B40" s="20">
        <v>33903024</v>
      </c>
      <c r="C40" s="21">
        <v>15494.08</v>
      </c>
      <c r="D40" s="21">
        <v>16200.93</v>
      </c>
    </row>
    <row r="41" spans="1:4" ht="12.75">
      <c r="A41" s="19" t="s">
        <v>87</v>
      </c>
      <c r="B41" s="20">
        <v>33903025</v>
      </c>
      <c r="C41" s="21">
        <v>820.8</v>
      </c>
      <c r="D41" s="21">
        <v>1047.3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3128.63</v>
      </c>
      <c r="D43" s="21">
        <v>6822.13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6352.63</v>
      </c>
      <c r="D45" s="21">
        <v>10560.87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33884.84</v>
      </c>
      <c r="D47" s="21">
        <v>44689.84</v>
      </c>
    </row>
    <row r="48" spans="1:4" ht="12.75">
      <c r="A48" s="19" t="s">
        <v>94</v>
      </c>
      <c r="B48" s="20">
        <v>33903034</v>
      </c>
      <c r="C48" s="21">
        <v>650.75</v>
      </c>
      <c r="D48" s="21">
        <v>726.75</v>
      </c>
    </row>
    <row r="49" spans="1:4" ht="12.75">
      <c r="A49" s="19" t="s">
        <v>180</v>
      </c>
      <c r="B49" s="20">
        <v>33903035</v>
      </c>
      <c r="C49" s="21">
        <v>1329.55</v>
      </c>
      <c r="D49" s="21">
        <v>2392.55</v>
      </c>
    </row>
    <row r="50" spans="1:4" ht="12.75">
      <c r="A50" s="19" t="s">
        <v>95</v>
      </c>
      <c r="B50" s="20">
        <v>33903097</v>
      </c>
      <c r="C50" s="21">
        <v>21678.36</v>
      </c>
      <c r="D50" s="21">
        <v>37977.28</v>
      </c>
    </row>
    <row r="51" spans="1:4" ht="12.75">
      <c r="A51" s="19" t="s">
        <v>96</v>
      </c>
      <c r="B51" s="20">
        <v>33903099</v>
      </c>
      <c r="C51" s="21">
        <v>0</v>
      </c>
      <c r="D51" s="21">
        <v>0</v>
      </c>
    </row>
    <row r="52" spans="1:4" ht="12.75">
      <c r="A52" s="19" t="s">
        <v>97</v>
      </c>
      <c r="B52" s="20">
        <v>33903301</v>
      </c>
      <c r="C52" s="21">
        <v>15802.53</v>
      </c>
      <c r="D52" s="21">
        <v>21250.49</v>
      </c>
    </row>
    <row r="53" spans="1:4" ht="12.75">
      <c r="A53" s="19" t="s">
        <v>98</v>
      </c>
      <c r="B53" s="20">
        <v>33903302</v>
      </c>
      <c r="C53" s="21">
        <v>18999.58</v>
      </c>
      <c r="D53" s="21">
        <v>21539.68</v>
      </c>
    </row>
    <row r="54" spans="1:4" ht="12.75">
      <c r="A54" s="19" t="s">
        <v>99</v>
      </c>
      <c r="B54" s="20">
        <v>33903303</v>
      </c>
      <c r="C54" s="21">
        <v>6611.17</v>
      </c>
      <c r="D54" s="21">
        <v>13911.17</v>
      </c>
    </row>
    <row r="55" spans="1:4" ht="12.75">
      <c r="A55" s="19" t="s">
        <v>100</v>
      </c>
      <c r="B55" s="20">
        <v>33903602</v>
      </c>
      <c r="C55" s="21">
        <v>113150.98</v>
      </c>
      <c r="D55" s="21">
        <v>166422.94</v>
      </c>
    </row>
    <row r="56" spans="1:4" ht="12.75">
      <c r="A56" s="19" t="s">
        <v>101</v>
      </c>
      <c r="B56" s="20">
        <v>33903603</v>
      </c>
      <c r="C56" s="21">
        <v>0</v>
      </c>
      <c r="D56" s="21">
        <v>550</v>
      </c>
    </row>
    <row r="57" spans="1:4" ht="12.75">
      <c r="A57" s="19" t="s">
        <v>102</v>
      </c>
      <c r="B57" s="20">
        <v>33903605</v>
      </c>
      <c r="C57" s="21">
        <v>0</v>
      </c>
      <c r="D57" s="21">
        <v>0</v>
      </c>
    </row>
    <row r="58" spans="1:4" ht="12.75">
      <c r="A58" s="19" t="s">
        <v>103</v>
      </c>
      <c r="B58" s="20">
        <v>33903607</v>
      </c>
      <c r="C58" s="21">
        <v>644.87</v>
      </c>
      <c r="D58" s="21">
        <v>746.72</v>
      </c>
    </row>
    <row r="59" spans="1:4" ht="12.75">
      <c r="A59" s="19" t="s">
        <v>104</v>
      </c>
      <c r="B59" s="20">
        <v>33903608</v>
      </c>
      <c r="C59" s="21">
        <v>35360.72</v>
      </c>
      <c r="D59" s="21">
        <v>47539.22</v>
      </c>
    </row>
    <row r="60" spans="1:4" ht="12.75">
      <c r="A60" s="19" t="s">
        <v>105</v>
      </c>
      <c r="B60" s="20">
        <v>33903609</v>
      </c>
      <c r="C60" s="21">
        <v>850</v>
      </c>
      <c r="D60" s="21">
        <v>3900</v>
      </c>
    </row>
    <row r="61" spans="1:4" ht="12.75">
      <c r="A61" s="19" t="s">
        <v>183</v>
      </c>
      <c r="B61" s="20">
        <v>33903611</v>
      </c>
      <c r="C61" s="21">
        <v>3090</v>
      </c>
      <c r="D61" s="21">
        <v>5660</v>
      </c>
    </row>
    <row r="62" spans="1:4" ht="12.75">
      <c r="A62" s="19" t="s">
        <v>106</v>
      </c>
      <c r="B62" s="20">
        <v>33903697</v>
      </c>
      <c r="C62" s="21">
        <v>250</v>
      </c>
      <c r="D62" s="21">
        <v>750</v>
      </c>
    </row>
    <row r="63" spans="1:4" ht="12.75">
      <c r="A63" s="19" t="s">
        <v>107</v>
      </c>
      <c r="B63" s="20">
        <v>33903699</v>
      </c>
      <c r="C63" s="21">
        <v>0</v>
      </c>
      <c r="D63" s="21">
        <v>0</v>
      </c>
    </row>
    <row r="64" spans="1:4" ht="12.75">
      <c r="A64" s="19" t="s">
        <v>108</v>
      </c>
      <c r="B64" s="20">
        <v>33903701</v>
      </c>
      <c r="C64" s="21">
        <v>0</v>
      </c>
      <c r="D64" s="21">
        <v>0</v>
      </c>
    </row>
    <row r="65" spans="1:4" ht="12.75">
      <c r="A65" s="19" t="s">
        <v>109</v>
      </c>
      <c r="B65" s="20">
        <v>33903702</v>
      </c>
      <c r="C65" s="21">
        <v>0</v>
      </c>
      <c r="D65" s="21">
        <v>0</v>
      </c>
    </row>
    <row r="66" spans="1:4" ht="12.75">
      <c r="A66" s="19" t="s">
        <v>110</v>
      </c>
      <c r="B66" s="20">
        <v>33903704</v>
      </c>
      <c r="C66" s="21">
        <v>0</v>
      </c>
      <c r="D66" s="21">
        <v>0</v>
      </c>
    </row>
    <row r="67" spans="1:4" ht="12.75">
      <c r="A67" s="19" t="s">
        <v>111</v>
      </c>
      <c r="B67" s="20">
        <v>33903799</v>
      </c>
      <c r="C67" s="21">
        <v>0</v>
      </c>
      <c r="D67" s="21">
        <v>0</v>
      </c>
    </row>
    <row r="68" spans="1:4" ht="12.75">
      <c r="A68" s="19" t="s">
        <v>112</v>
      </c>
      <c r="B68" s="20">
        <v>33903901</v>
      </c>
      <c r="C68" s="21">
        <v>12194.68</v>
      </c>
      <c r="D68" s="21">
        <v>26097.79</v>
      </c>
    </row>
    <row r="69" spans="1:4" ht="12.75">
      <c r="A69" s="19" t="s">
        <v>113</v>
      </c>
      <c r="B69" s="20">
        <v>33903902</v>
      </c>
      <c r="C69" s="21">
        <v>44558.69</v>
      </c>
      <c r="D69" s="21">
        <v>53568.68</v>
      </c>
    </row>
    <row r="70" spans="1:4" ht="12.75">
      <c r="A70" s="19" t="s">
        <v>114</v>
      </c>
      <c r="B70" s="20">
        <v>33903903</v>
      </c>
      <c r="C70" s="21">
        <v>0</v>
      </c>
      <c r="D70" s="21">
        <v>0</v>
      </c>
    </row>
    <row r="71" spans="1:4" ht="12.75">
      <c r="A71" s="19" t="s">
        <v>115</v>
      </c>
      <c r="B71" s="20">
        <v>33903904</v>
      </c>
      <c r="C71" s="21">
        <v>62229.96</v>
      </c>
      <c r="D71" s="21">
        <v>103480.51</v>
      </c>
    </row>
    <row r="72" spans="1:4" ht="12.75">
      <c r="A72" s="19" t="s">
        <v>116</v>
      </c>
      <c r="B72" s="20">
        <v>33903905</v>
      </c>
      <c r="C72" s="21">
        <v>0</v>
      </c>
      <c r="D72" s="21">
        <v>0</v>
      </c>
    </row>
    <row r="73" spans="1:4" ht="12.75">
      <c r="A73" s="19" t="s">
        <v>117</v>
      </c>
      <c r="B73" s="20">
        <v>33903906</v>
      </c>
      <c r="C73" s="21">
        <v>1732.43</v>
      </c>
      <c r="D73" s="21">
        <v>1732.43</v>
      </c>
    </row>
    <row r="74" spans="1:4" ht="12.75">
      <c r="A74" s="19" t="s">
        <v>118</v>
      </c>
      <c r="B74" s="20">
        <v>33903907</v>
      </c>
      <c r="C74" s="21">
        <v>232.7</v>
      </c>
      <c r="D74" s="21">
        <v>650.6</v>
      </c>
    </row>
    <row r="75" spans="1:4" ht="12.75">
      <c r="A75" s="19" t="s">
        <v>119</v>
      </c>
      <c r="B75" s="20">
        <v>33903908</v>
      </c>
      <c r="C75" s="21">
        <v>997.5</v>
      </c>
      <c r="D75" s="21">
        <v>997.5</v>
      </c>
    </row>
    <row r="76" spans="1:4" ht="12.75">
      <c r="A76" s="19" t="s">
        <v>120</v>
      </c>
      <c r="B76" s="20">
        <v>33903909</v>
      </c>
      <c r="C76" s="21">
        <v>0</v>
      </c>
      <c r="D76" s="21">
        <v>0</v>
      </c>
    </row>
    <row r="77" spans="1:4" ht="12.75">
      <c r="A77" s="19" t="s">
        <v>184</v>
      </c>
      <c r="B77" s="20">
        <v>33903910</v>
      </c>
      <c r="C77" s="21">
        <v>242</v>
      </c>
      <c r="D77" s="21">
        <v>729</v>
      </c>
    </row>
    <row r="78" spans="1:4" ht="12.75">
      <c r="A78" s="19" t="s">
        <v>191</v>
      </c>
      <c r="B78" s="20">
        <v>33903911</v>
      </c>
      <c r="C78" s="21">
        <v>590</v>
      </c>
      <c r="D78" s="21">
        <v>590</v>
      </c>
    </row>
    <row r="79" spans="1:4" ht="12.75">
      <c r="A79" s="19" t="s">
        <v>121</v>
      </c>
      <c r="B79" s="20">
        <v>33903912</v>
      </c>
      <c r="C79" s="21">
        <v>12340.62</v>
      </c>
      <c r="D79" s="21">
        <v>22114.24</v>
      </c>
    </row>
    <row r="80" spans="1:4" ht="12.75">
      <c r="A80" s="19" t="s">
        <v>122</v>
      </c>
      <c r="B80" s="20">
        <v>33903913</v>
      </c>
      <c r="C80" s="21">
        <v>12809.11</v>
      </c>
      <c r="D80" s="21">
        <v>21879.07</v>
      </c>
    </row>
    <row r="81" spans="1:4" ht="12.75">
      <c r="A81" s="19" t="s">
        <v>123</v>
      </c>
      <c r="B81" s="20">
        <v>33903914</v>
      </c>
      <c r="C81" s="21">
        <v>6241.06</v>
      </c>
      <c r="D81" s="21">
        <v>11075.57</v>
      </c>
    </row>
    <row r="82" spans="1:4" ht="12.75">
      <c r="A82" s="19" t="s">
        <v>124</v>
      </c>
      <c r="B82" s="20">
        <v>33903915</v>
      </c>
      <c r="C82" s="21">
        <v>0</v>
      </c>
      <c r="D82" s="21">
        <v>0</v>
      </c>
    </row>
    <row r="83" spans="1:4" ht="12.75">
      <c r="A83" s="19" t="s">
        <v>125</v>
      </c>
      <c r="B83" s="20">
        <v>33903916</v>
      </c>
      <c r="C83" s="21">
        <v>387.1</v>
      </c>
      <c r="D83" s="21">
        <v>407.1</v>
      </c>
    </row>
    <row r="84" spans="1:4" ht="12.75">
      <c r="A84" s="19" t="s">
        <v>126</v>
      </c>
      <c r="B84" s="20">
        <v>33903917</v>
      </c>
      <c r="C84" s="21">
        <v>1808.7</v>
      </c>
      <c r="D84" s="21">
        <v>1808.7</v>
      </c>
    </row>
    <row r="85" spans="1:4" ht="12.75">
      <c r="A85" s="19" t="s">
        <v>127</v>
      </c>
      <c r="B85" s="20">
        <v>33903918</v>
      </c>
      <c r="C85" s="21">
        <v>8054.42</v>
      </c>
      <c r="D85" s="21">
        <v>8172.52</v>
      </c>
    </row>
    <row r="86" spans="1:4" ht="12.75">
      <c r="A86" s="19" t="s">
        <v>128</v>
      </c>
      <c r="B86" s="20">
        <v>33903919</v>
      </c>
      <c r="C86" s="21">
        <v>0</v>
      </c>
      <c r="D86" s="21">
        <v>0</v>
      </c>
    </row>
    <row r="87" spans="1:4" ht="12.75">
      <c r="A87" s="19" t="s">
        <v>129</v>
      </c>
      <c r="B87" s="20">
        <v>33903921</v>
      </c>
      <c r="C87" s="21">
        <v>3320.85</v>
      </c>
      <c r="D87" s="21">
        <v>4093.85</v>
      </c>
    </row>
    <row r="88" spans="1:4" ht="12.75">
      <c r="A88" s="19" t="s">
        <v>130</v>
      </c>
      <c r="B88" s="20">
        <v>33903922</v>
      </c>
      <c r="C88" s="21">
        <v>8861.93</v>
      </c>
      <c r="D88" s="21">
        <v>13121.58</v>
      </c>
    </row>
    <row r="89" spans="1:4" ht="12.75">
      <c r="A89" s="19" t="s">
        <v>131</v>
      </c>
      <c r="B89" s="20">
        <v>33903923</v>
      </c>
      <c r="C89" s="21">
        <v>5954</v>
      </c>
      <c r="D89" s="21">
        <v>6234</v>
      </c>
    </row>
    <row r="90" spans="1:4" ht="12.75">
      <c r="A90" s="19" t="s">
        <v>132</v>
      </c>
      <c r="B90" s="20">
        <v>33903924</v>
      </c>
      <c r="C90" s="21">
        <v>12203.16</v>
      </c>
      <c r="D90" s="21">
        <v>17213.11</v>
      </c>
    </row>
    <row r="91" spans="1:4" ht="12.75">
      <c r="A91" s="19" t="s">
        <v>133</v>
      </c>
      <c r="B91" s="20">
        <v>33903925</v>
      </c>
      <c r="C91" s="21">
        <v>0</v>
      </c>
      <c r="D91" s="21">
        <v>159.6</v>
      </c>
    </row>
    <row r="92" spans="1:4" ht="12.75">
      <c r="A92" s="19" t="s">
        <v>134</v>
      </c>
      <c r="B92" s="20">
        <v>33903926</v>
      </c>
      <c r="C92" s="21">
        <v>578.5</v>
      </c>
      <c r="D92" s="21">
        <v>658.5</v>
      </c>
    </row>
    <row r="93" spans="1:4" ht="12.75">
      <c r="A93" s="19" t="s">
        <v>135</v>
      </c>
      <c r="B93" s="20">
        <v>33903927</v>
      </c>
      <c r="C93" s="21">
        <v>7622.84</v>
      </c>
      <c r="D93" s="21">
        <v>15689.9</v>
      </c>
    </row>
    <row r="94" spans="1:4" ht="12.75">
      <c r="A94" s="19" t="s">
        <v>136</v>
      </c>
      <c r="B94" s="20">
        <v>33903928</v>
      </c>
      <c r="C94" s="21">
        <v>518.57</v>
      </c>
      <c r="D94" s="21">
        <v>1098.71</v>
      </c>
    </row>
    <row r="95" spans="1:4" ht="12.75">
      <c r="A95" s="19" t="s">
        <v>137</v>
      </c>
      <c r="B95" s="20">
        <v>33903929</v>
      </c>
      <c r="C95" s="21">
        <v>0</v>
      </c>
      <c r="D95" s="21">
        <v>0</v>
      </c>
    </row>
    <row r="96" spans="1:4" ht="12.75">
      <c r="A96" s="19" t="s">
        <v>138</v>
      </c>
      <c r="B96" s="20">
        <v>33903930</v>
      </c>
      <c r="C96" s="21">
        <v>8766.01</v>
      </c>
      <c r="D96" s="21">
        <v>9322.38</v>
      </c>
    </row>
    <row r="97" spans="1:4" ht="12.75">
      <c r="A97" s="19" t="s">
        <v>139</v>
      </c>
      <c r="B97" s="20">
        <v>33903931</v>
      </c>
      <c r="C97" s="21">
        <v>8621.76</v>
      </c>
      <c r="D97" s="21">
        <v>10420.47</v>
      </c>
    </row>
    <row r="98" spans="1:4" ht="12.75">
      <c r="A98" s="19" t="s">
        <v>140</v>
      </c>
      <c r="B98" s="20">
        <v>33903932</v>
      </c>
      <c r="C98" s="21">
        <v>-470.73</v>
      </c>
      <c r="D98" s="21">
        <v>2594.68</v>
      </c>
    </row>
    <row r="99" spans="1:4" ht="12.75">
      <c r="A99" s="19" t="s">
        <v>141</v>
      </c>
      <c r="B99" s="20">
        <v>33903933</v>
      </c>
      <c r="C99" s="21">
        <v>24289.3</v>
      </c>
      <c r="D99" s="21">
        <v>35883.1</v>
      </c>
    </row>
    <row r="100" spans="1:4" ht="12.75">
      <c r="A100" s="19" t="s">
        <v>142</v>
      </c>
      <c r="B100" s="20">
        <v>33903934</v>
      </c>
      <c r="C100" s="21">
        <v>0</v>
      </c>
      <c r="D100" s="21">
        <v>0</v>
      </c>
    </row>
    <row r="101" spans="1:4" ht="12.75">
      <c r="A101" s="19" t="s">
        <v>143</v>
      </c>
      <c r="B101" s="20">
        <v>33903935</v>
      </c>
      <c r="C101" s="21">
        <v>0</v>
      </c>
      <c r="D101" s="21">
        <v>0</v>
      </c>
    </row>
    <row r="102" spans="1:4" ht="12.75">
      <c r="A102" s="19" t="s">
        <v>144</v>
      </c>
      <c r="B102" s="20">
        <v>33903936</v>
      </c>
      <c r="C102" s="21">
        <v>71982.5</v>
      </c>
      <c r="D102" s="21">
        <v>102637.66</v>
      </c>
    </row>
    <row r="103" spans="1:4" ht="12.75">
      <c r="A103" s="19" t="s">
        <v>145</v>
      </c>
      <c r="B103" s="20">
        <v>33903937</v>
      </c>
      <c r="C103" s="21">
        <v>0</v>
      </c>
      <c r="D103" s="21">
        <v>0</v>
      </c>
    </row>
    <row r="104" spans="1:4" ht="12.75">
      <c r="A104" s="19" t="s">
        <v>146</v>
      </c>
      <c r="B104" s="20">
        <v>33903938</v>
      </c>
      <c r="C104" s="21">
        <v>0</v>
      </c>
      <c r="D104" s="21">
        <v>0</v>
      </c>
    </row>
    <row r="105" spans="1:4" ht="12.75">
      <c r="A105" s="19" t="s">
        <v>147</v>
      </c>
      <c r="B105" s="20">
        <v>33903939</v>
      </c>
      <c r="C105" s="21">
        <v>29615</v>
      </c>
      <c r="D105" s="21">
        <v>34984.4</v>
      </c>
    </row>
    <row r="106" spans="1:4" ht="12.75">
      <c r="A106" s="19" t="s">
        <v>185</v>
      </c>
      <c r="B106" s="20">
        <v>33903941</v>
      </c>
      <c r="C106" s="21">
        <v>8344.12</v>
      </c>
      <c r="D106" s="21">
        <v>9008.12</v>
      </c>
    </row>
    <row r="107" spans="1:4" ht="12.75">
      <c r="A107" s="19" t="s">
        <v>148</v>
      </c>
      <c r="B107" s="20">
        <v>33903942</v>
      </c>
      <c r="C107" s="21">
        <v>499</v>
      </c>
      <c r="D107" s="21">
        <v>899</v>
      </c>
    </row>
    <row r="108" spans="1:4" ht="12.75">
      <c r="A108" s="19" t="s">
        <v>149</v>
      </c>
      <c r="B108" s="20">
        <v>33903945</v>
      </c>
      <c r="C108" s="21">
        <v>81884.44</v>
      </c>
      <c r="D108" s="21">
        <v>103921.29</v>
      </c>
    </row>
    <row r="109" spans="1:4" ht="12.75">
      <c r="A109" s="19" t="s">
        <v>150</v>
      </c>
      <c r="B109" s="20">
        <v>33903946</v>
      </c>
      <c r="C109" s="21">
        <v>0</v>
      </c>
      <c r="D109" s="21">
        <v>0</v>
      </c>
    </row>
    <row r="110" spans="1:4" ht="12.75">
      <c r="A110" s="19" t="s">
        <v>151</v>
      </c>
      <c r="B110" s="20">
        <v>33903947</v>
      </c>
      <c r="C110" s="21">
        <v>719.22</v>
      </c>
      <c r="D110" s="21">
        <v>1638.44</v>
      </c>
    </row>
    <row r="111" spans="1:4" ht="12.75">
      <c r="A111" s="19" t="s">
        <v>152</v>
      </c>
      <c r="B111" s="20">
        <v>33903948</v>
      </c>
      <c r="C111" s="21">
        <v>2720</v>
      </c>
      <c r="D111" s="21">
        <v>2720</v>
      </c>
    </row>
    <row r="112" spans="1:4" ht="12.75">
      <c r="A112" s="19" t="s">
        <v>153</v>
      </c>
      <c r="B112" s="20">
        <v>33903949</v>
      </c>
      <c r="C112" s="21">
        <v>14050.11</v>
      </c>
      <c r="D112" s="21">
        <v>14919.11</v>
      </c>
    </row>
    <row r="113" spans="1:4" ht="12.75">
      <c r="A113" s="19" t="s">
        <v>181</v>
      </c>
      <c r="B113" s="20">
        <v>33903950</v>
      </c>
      <c r="C113" s="21">
        <v>151</v>
      </c>
      <c r="D113" s="21">
        <v>177</v>
      </c>
    </row>
    <row r="114" spans="1:4" ht="12.75">
      <c r="A114" s="19" t="s">
        <v>186</v>
      </c>
      <c r="B114" s="20">
        <v>33903951</v>
      </c>
      <c r="C114" s="21">
        <v>11245.2</v>
      </c>
      <c r="D114" s="21">
        <v>11425.2</v>
      </c>
    </row>
    <row r="115" spans="1:4" ht="12.75">
      <c r="A115" s="19" t="s">
        <v>173</v>
      </c>
      <c r="B115" s="20">
        <v>33903994</v>
      </c>
      <c r="C115" s="21">
        <v>0</v>
      </c>
      <c r="D115" s="21">
        <v>0</v>
      </c>
    </row>
    <row r="116" spans="1:4" ht="12.75">
      <c r="A116" s="19" t="s">
        <v>154</v>
      </c>
      <c r="B116" s="20">
        <v>33903997</v>
      </c>
      <c r="C116" s="21">
        <v>7347.57</v>
      </c>
      <c r="D116" s="21">
        <v>15347.57</v>
      </c>
    </row>
    <row r="117" spans="1:4" ht="12.75">
      <c r="A117" s="19" t="s">
        <v>155</v>
      </c>
      <c r="B117" s="20">
        <v>33903999</v>
      </c>
      <c r="C117" s="21">
        <v>0</v>
      </c>
      <c r="D117" s="21">
        <v>0</v>
      </c>
    </row>
    <row r="118" spans="1:4" ht="12.75">
      <c r="A118" s="19" t="s">
        <v>156</v>
      </c>
      <c r="B118" s="20">
        <v>33904701</v>
      </c>
      <c r="C118" s="21">
        <v>0</v>
      </c>
      <c r="D118" s="21">
        <v>0</v>
      </c>
    </row>
    <row r="119" spans="1:4" ht="12.75">
      <c r="A119" s="25" t="s">
        <v>157</v>
      </c>
      <c r="B119" s="22">
        <v>33907103</v>
      </c>
      <c r="C119" s="21">
        <v>0</v>
      </c>
      <c r="D119" s="21">
        <v>0</v>
      </c>
    </row>
    <row r="120" spans="1:4" ht="12.75">
      <c r="A120" s="25" t="s">
        <v>158</v>
      </c>
      <c r="B120" s="22">
        <v>33909201</v>
      </c>
      <c r="C120" s="21">
        <v>0</v>
      </c>
      <c r="D120" s="21">
        <v>0</v>
      </c>
    </row>
    <row r="121" spans="1:4" ht="12.75">
      <c r="A121" s="25" t="s">
        <v>159</v>
      </c>
      <c r="B121" s="22">
        <v>33909206</v>
      </c>
      <c r="C121" s="21">
        <v>19.81</v>
      </c>
      <c r="D121" s="21">
        <v>19.81</v>
      </c>
    </row>
    <row r="122" spans="1:4" ht="12.75">
      <c r="A122" s="25" t="s">
        <v>187</v>
      </c>
      <c r="B122" s="22">
        <v>33909208</v>
      </c>
      <c r="C122" s="21">
        <v>0</v>
      </c>
      <c r="D122" s="21">
        <v>626</v>
      </c>
    </row>
    <row r="123" spans="1:4" ht="12.75">
      <c r="A123" s="25" t="s">
        <v>188</v>
      </c>
      <c r="B123" s="22">
        <v>33909212</v>
      </c>
      <c r="C123" s="21">
        <v>1438</v>
      </c>
      <c r="D123" s="21">
        <v>3725.6</v>
      </c>
    </row>
    <row r="124" spans="1:4" ht="12.75">
      <c r="A124" s="19" t="s">
        <v>174</v>
      </c>
      <c r="B124" s="20">
        <v>33909213</v>
      </c>
      <c r="C124" s="21">
        <v>0</v>
      </c>
      <c r="D124" s="21">
        <v>3450.58</v>
      </c>
    </row>
    <row r="125" spans="1:4" ht="12.75">
      <c r="A125" s="19" t="s">
        <v>189</v>
      </c>
      <c r="B125" s="20">
        <v>33909216</v>
      </c>
      <c r="C125" s="21">
        <v>0</v>
      </c>
      <c r="D125" s="21">
        <v>9500</v>
      </c>
    </row>
    <row r="126" spans="1:4" ht="12.75">
      <c r="A126" s="19" t="s">
        <v>182</v>
      </c>
      <c r="B126" s="20">
        <v>33909225</v>
      </c>
      <c r="C126" s="21">
        <v>0</v>
      </c>
      <c r="D126" s="21"/>
    </row>
    <row r="127" spans="1:4" ht="12.75">
      <c r="A127" s="19" t="s">
        <v>161</v>
      </c>
      <c r="B127" s="20">
        <v>33909299</v>
      </c>
      <c r="C127" s="21">
        <v>0</v>
      </c>
      <c r="D127" s="21">
        <v>0</v>
      </c>
    </row>
    <row r="128" spans="1:4" ht="12.75">
      <c r="A128" s="19" t="s">
        <v>162</v>
      </c>
      <c r="B128" s="26">
        <v>44905100</v>
      </c>
      <c r="C128" s="21">
        <v>15378</v>
      </c>
      <c r="D128" s="21">
        <v>19787.87</v>
      </c>
    </row>
    <row r="129" spans="1:4" ht="12.75">
      <c r="A129" s="19" t="s">
        <v>163</v>
      </c>
      <c r="B129" s="20">
        <v>44905200</v>
      </c>
      <c r="C129" s="21">
        <v>172696.23</v>
      </c>
      <c r="D129" s="21">
        <v>260728.09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61.8515625" style="8" customWidth="1"/>
    <col min="2" max="2" width="9.00390625" style="8" customWidth="1"/>
    <col min="3" max="3" width="15.7109375" style="23" bestFit="1" customWidth="1"/>
    <col min="4" max="4" width="18.57421875" style="23" bestFit="1" customWidth="1"/>
    <col min="5" max="16384" width="11.421875" style="8" customWidth="1"/>
  </cols>
  <sheetData>
    <row r="1" spans="1:4" ht="12.75">
      <c r="A1" s="34" t="s">
        <v>0</v>
      </c>
      <c r="B1" s="34"/>
      <c r="C1" s="34"/>
      <c r="D1" s="7"/>
    </row>
    <row r="2" spans="1:4" ht="12.75">
      <c r="A2" s="35" t="s">
        <v>48</v>
      </c>
      <c r="B2" s="35"/>
      <c r="C2" s="35"/>
      <c r="D2" s="7"/>
    </row>
    <row r="3" spans="1:4" ht="12.75">
      <c r="A3" s="33" t="s">
        <v>192</v>
      </c>
      <c r="B3" s="33"/>
      <c r="C3" s="33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280547.62</v>
      </c>
      <c r="D5" s="18">
        <v>576790.26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SUM(C10:C129)</f>
        <v>135493.12</v>
      </c>
      <c r="D8" s="18">
        <f>SUM(D10:D129)</f>
        <v>257532.59000000003</v>
      </c>
    </row>
    <row r="9" spans="1:4" ht="12.75">
      <c r="A9" s="16" t="s">
        <v>55</v>
      </c>
      <c r="B9" s="17"/>
      <c r="C9" s="18">
        <f>SUM(C6:C8)</f>
        <v>135493.12</v>
      </c>
      <c r="D9" s="18">
        <f>SUM(D6:D8)</f>
        <v>257532.59000000003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617.67</v>
      </c>
      <c r="D11" s="21">
        <v>826.67</v>
      </c>
    </row>
    <row r="12" spans="1:4" ht="12.75">
      <c r="A12" s="19" t="s">
        <v>58</v>
      </c>
      <c r="B12" s="20">
        <v>33901402</v>
      </c>
      <c r="C12" s="21">
        <v>0</v>
      </c>
      <c r="D12" s="21">
        <v>0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117082</v>
      </c>
      <c r="D15" s="21">
        <v>220472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424.16</v>
      </c>
      <c r="D18" s="21">
        <v>5066.02</v>
      </c>
    </row>
    <row r="19" spans="1:4" ht="12.75">
      <c r="A19" s="19" t="s">
        <v>65</v>
      </c>
      <c r="B19" s="20">
        <v>33903003</v>
      </c>
      <c r="C19" s="21">
        <v>0</v>
      </c>
      <c r="D19" s="21">
        <v>0</v>
      </c>
    </row>
    <row r="20" spans="1:4" ht="12.75">
      <c r="A20" s="19" t="s">
        <v>66</v>
      </c>
      <c r="B20" s="20">
        <v>33903004</v>
      </c>
      <c r="C20" s="21">
        <v>0</v>
      </c>
      <c r="D20" s="21">
        <v>0</v>
      </c>
    </row>
    <row r="21" spans="1:4" ht="12.75">
      <c r="A21" s="19" t="s">
        <v>67</v>
      </c>
      <c r="B21" s="20">
        <v>33903005</v>
      </c>
      <c r="C21" s="21">
        <v>0</v>
      </c>
      <c r="D21" s="21">
        <v>0</v>
      </c>
    </row>
    <row r="22" spans="1:4" ht="12.75">
      <c r="A22" s="19" t="s">
        <v>68</v>
      </c>
      <c r="B22" s="20">
        <v>33903006</v>
      </c>
      <c r="C22" s="21">
        <v>0</v>
      </c>
      <c r="D22" s="21">
        <v>0</v>
      </c>
    </row>
    <row r="23" spans="1:4" ht="12.75">
      <c r="A23" s="19" t="s">
        <v>69</v>
      </c>
      <c r="B23" s="20">
        <v>33903007</v>
      </c>
      <c r="C23" s="21">
        <v>0</v>
      </c>
      <c r="D23" s="21">
        <v>0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0</v>
      </c>
      <c r="D25" s="21">
        <v>0</v>
      </c>
    </row>
    <row r="26" spans="1:4" ht="12.75">
      <c r="A26" s="19" t="s">
        <v>72</v>
      </c>
      <c r="B26" s="20">
        <v>33903010</v>
      </c>
      <c r="C26" s="21">
        <v>4581.5</v>
      </c>
      <c r="D26" s="21">
        <v>7025.99</v>
      </c>
    </row>
    <row r="27" spans="1:4" ht="12.75">
      <c r="A27" s="19" t="s">
        <v>73</v>
      </c>
      <c r="B27" s="20">
        <v>33903011</v>
      </c>
      <c r="C27" s="21">
        <v>0</v>
      </c>
      <c r="D27" s="21">
        <v>218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0</v>
      </c>
      <c r="D29" s="21">
        <v>0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0</v>
      </c>
      <c r="D31" s="21">
        <v>0</v>
      </c>
    </row>
    <row r="32" spans="1:4" ht="12.75">
      <c r="A32" s="19" t="s">
        <v>78</v>
      </c>
      <c r="B32" s="20">
        <v>33903016</v>
      </c>
      <c r="C32" s="21">
        <v>660</v>
      </c>
      <c r="D32" s="21">
        <v>785.6</v>
      </c>
    </row>
    <row r="33" spans="1:4" ht="12.75">
      <c r="A33" s="19" t="s">
        <v>79</v>
      </c>
      <c r="B33" s="20">
        <v>33903017</v>
      </c>
      <c r="C33" s="21">
        <v>0</v>
      </c>
      <c r="D33" s="21">
        <v>0</v>
      </c>
    </row>
    <row r="34" spans="1:4" ht="12.75">
      <c r="A34" s="19" t="s">
        <v>80</v>
      </c>
      <c r="B34" s="20">
        <v>33903018</v>
      </c>
      <c r="C34" s="21">
        <v>0</v>
      </c>
      <c r="D34" s="21">
        <v>0</v>
      </c>
    </row>
    <row r="35" spans="1:4" ht="12.75">
      <c r="A35" s="19" t="s">
        <v>81</v>
      </c>
      <c r="B35" s="20">
        <v>33903019</v>
      </c>
      <c r="C35" s="21">
        <v>91.2</v>
      </c>
      <c r="D35" s="21">
        <v>1688.2</v>
      </c>
    </row>
    <row r="36" spans="1:4" ht="12.75">
      <c r="A36" s="19" t="s">
        <v>82</v>
      </c>
      <c r="B36" s="20">
        <v>33903020</v>
      </c>
      <c r="C36" s="21">
        <v>0</v>
      </c>
      <c r="D36" s="21">
        <v>0</v>
      </c>
    </row>
    <row r="37" spans="1:4" ht="12.75">
      <c r="A37" s="19" t="s">
        <v>83</v>
      </c>
      <c r="B37" s="20">
        <v>33903021</v>
      </c>
      <c r="C37" s="21">
        <v>0</v>
      </c>
      <c r="D37" s="21">
        <v>0</v>
      </c>
    </row>
    <row r="38" spans="1:4" ht="12.75">
      <c r="A38" s="19" t="s">
        <v>84</v>
      </c>
      <c r="B38" s="20">
        <v>33903022</v>
      </c>
      <c r="C38" s="21">
        <v>0</v>
      </c>
      <c r="D38" s="21">
        <v>0</v>
      </c>
    </row>
    <row r="39" spans="1:4" ht="12.75">
      <c r="A39" s="19" t="s">
        <v>85</v>
      </c>
      <c r="B39" s="20">
        <v>33903023</v>
      </c>
      <c r="C39" s="21">
        <v>0</v>
      </c>
      <c r="D39" s="21">
        <v>0</v>
      </c>
    </row>
    <row r="40" spans="1:4" ht="12.75">
      <c r="A40" s="19" t="s">
        <v>86</v>
      </c>
      <c r="B40" s="20">
        <v>33903024</v>
      </c>
      <c r="C40" s="21">
        <v>0</v>
      </c>
      <c r="D40" s="21">
        <v>2138.4</v>
      </c>
    </row>
    <row r="41" spans="1:4" ht="12.75">
      <c r="A41" s="19" t="s">
        <v>87</v>
      </c>
      <c r="B41" s="20">
        <v>33903025</v>
      </c>
      <c r="C41" s="21">
        <v>0</v>
      </c>
      <c r="D41" s="21">
        <v>0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0</v>
      </c>
      <c r="D43" s="21">
        <v>0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0</v>
      </c>
      <c r="D45" s="21">
        <v>0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881.41</v>
      </c>
      <c r="D47" s="21">
        <v>3047.03</v>
      </c>
    </row>
    <row r="48" spans="1:4" ht="12.75">
      <c r="A48" s="19" t="s">
        <v>94</v>
      </c>
      <c r="B48" s="20">
        <v>33903034</v>
      </c>
      <c r="C48" s="21">
        <v>0</v>
      </c>
      <c r="D48" s="21">
        <v>0</v>
      </c>
    </row>
    <row r="49" spans="1:4" ht="12.75">
      <c r="A49" s="19" t="s">
        <v>180</v>
      </c>
      <c r="B49" s="20">
        <v>33903035</v>
      </c>
      <c r="C49" s="21">
        <v>0</v>
      </c>
      <c r="D49" s="21"/>
    </row>
    <row r="50" spans="1:4" ht="12.75">
      <c r="A50" s="19" t="s">
        <v>95</v>
      </c>
      <c r="B50" s="20">
        <v>33903097</v>
      </c>
      <c r="C50" s="21">
        <v>0</v>
      </c>
      <c r="D50" s="21">
        <v>0</v>
      </c>
    </row>
    <row r="51" spans="1:4" ht="12.75">
      <c r="A51" s="19" t="s">
        <v>96</v>
      </c>
      <c r="B51" s="20">
        <v>33903099</v>
      </c>
      <c r="C51" s="21">
        <v>0</v>
      </c>
      <c r="D51" s="21">
        <v>0</v>
      </c>
    </row>
    <row r="52" spans="1:4" ht="12.75">
      <c r="A52" s="19" t="s">
        <v>97</v>
      </c>
      <c r="B52" s="20">
        <v>33903301</v>
      </c>
      <c r="C52" s="21">
        <v>857.12</v>
      </c>
      <c r="D52" s="21">
        <v>1068.92</v>
      </c>
    </row>
    <row r="53" spans="1:4" ht="12.75">
      <c r="A53" s="19" t="s">
        <v>98</v>
      </c>
      <c r="B53" s="20">
        <v>33903302</v>
      </c>
      <c r="C53" s="21">
        <v>2984.03</v>
      </c>
      <c r="D53" s="21">
        <v>3990.19</v>
      </c>
    </row>
    <row r="54" spans="1:4" ht="12.75">
      <c r="A54" s="19" t="s">
        <v>99</v>
      </c>
      <c r="B54" s="20">
        <v>33903303</v>
      </c>
      <c r="C54" s="21">
        <v>0</v>
      </c>
      <c r="D54" s="21">
        <v>0</v>
      </c>
    </row>
    <row r="55" spans="1:4" ht="12.75">
      <c r="A55" s="19" t="s">
        <v>100</v>
      </c>
      <c r="B55" s="20">
        <v>33903602</v>
      </c>
      <c r="C55" s="21">
        <v>0</v>
      </c>
      <c r="D55" s="21">
        <v>0</v>
      </c>
    </row>
    <row r="56" spans="1:4" ht="12.75">
      <c r="A56" s="19" t="s">
        <v>101</v>
      </c>
      <c r="B56" s="20">
        <v>33903603</v>
      </c>
      <c r="C56" s="21">
        <v>0</v>
      </c>
      <c r="D56" s="21">
        <v>0</v>
      </c>
    </row>
    <row r="57" spans="1:4" ht="12.75">
      <c r="A57" s="19" t="s">
        <v>102</v>
      </c>
      <c r="B57" s="20">
        <v>33903605</v>
      </c>
      <c r="C57" s="21">
        <v>0</v>
      </c>
      <c r="D57" s="21">
        <v>0</v>
      </c>
    </row>
    <row r="58" spans="1:4" ht="12.75">
      <c r="A58" s="19" t="s">
        <v>103</v>
      </c>
      <c r="B58" s="20">
        <v>33903607</v>
      </c>
      <c r="C58" s="21">
        <v>0</v>
      </c>
      <c r="D58" s="21">
        <v>0</v>
      </c>
    </row>
    <row r="59" spans="1:4" ht="12.75">
      <c r="A59" s="19" t="s">
        <v>104</v>
      </c>
      <c r="B59" s="20">
        <v>33903608</v>
      </c>
      <c r="C59" s="21">
        <v>0</v>
      </c>
      <c r="D59" s="21">
        <v>0</v>
      </c>
    </row>
    <row r="60" spans="1:4" ht="12.75">
      <c r="A60" s="19" t="s">
        <v>105</v>
      </c>
      <c r="B60" s="20">
        <v>33903609</v>
      </c>
      <c r="C60" s="21">
        <v>0</v>
      </c>
      <c r="D60" s="21">
        <v>0</v>
      </c>
    </row>
    <row r="61" spans="1:4" ht="12.75">
      <c r="A61" s="19" t="s">
        <v>183</v>
      </c>
      <c r="B61" s="20">
        <v>33903611</v>
      </c>
      <c r="C61" s="21">
        <v>0</v>
      </c>
      <c r="D61" s="21">
        <v>0</v>
      </c>
    </row>
    <row r="62" spans="1:4" ht="12.75">
      <c r="A62" s="19" t="s">
        <v>106</v>
      </c>
      <c r="B62" s="20">
        <v>33903697</v>
      </c>
      <c r="C62" s="21">
        <v>0</v>
      </c>
      <c r="D62" s="21">
        <v>0</v>
      </c>
    </row>
    <row r="63" spans="1:4" ht="12.75">
      <c r="A63" s="19" t="s">
        <v>107</v>
      </c>
      <c r="B63" s="20">
        <v>33903699</v>
      </c>
      <c r="C63" s="21">
        <v>0</v>
      </c>
      <c r="D63" s="21">
        <v>0</v>
      </c>
    </row>
    <row r="64" spans="1:4" ht="12.75">
      <c r="A64" s="19" t="s">
        <v>108</v>
      </c>
      <c r="B64" s="20">
        <v>33903701</v>
      </c>
      <c r="C64" s="21">
        <v>0</v>
      </c>
      <c r="D64" s="21">
        <v>0</v>
      </c>
    </row>
    <row r="65" spans="1:4" ht="12.75">
      <c r="A65" s="19" t="s">
        <v>109</v>
      </c>
      <c r="B65" s="20">
        <v>33903702</v>
      </c>
      <c r="C65" s="21">
        <v>0</v>
      </c>
      <c r="D65" s="21">
        <v>0</v>
      </c>
    </row>
    <row r="66" spans="1:4" ht="12.75">
      <c r="A66" s="19" t="s">
        <v>110</v>
      </c>
      <c r="B66" s="20">
        <v>33903704</v>
      </c>
      <c r="C66" s="21">
        <v>0</v>
      </c>
      <c r="D66" s="21">
        <v>0</v>
      </c>
    </row>
    <row r="67" spans="1:4" ht="12.75">
      <c r="A67" s="19" t="s">
        <v>111</v>
      </c>
      <c r="B67" s="20">
        <v>33903799</v>
      </c>
      <c r="C67" s="21">
        <v>0</v>
      </c>
      <c r="D67" s="21">
        <v>0</v>
      </c>
    </row>
    <row r="68" spans="1:4" ht="12.75">
      <c r="A68" s="19" t="s">
        <v>112</v>
      </c>
      <c r="B68" s="20">
        <v>33903901</v>
      </c>
      <c r="C68" s="21">
        <v>0</v>
      </c>
      <c r="D68" s="21">
        <v>0</v>
      </c>
    </row>
    <row r="69" spans="1:4" ht="12.75">
      <c r="A69" s="19" t="s">
        <v>113</v>
      </c>
      <c r="B69" s="20">
        <v>33903902</v>
      </c>
      <c r="C69" s="21">
        <v>0</v>
      </c>
      <c r="D69" s="21">
        <v>0</v>
      </c>
    </row>
    <row r="70" spans="1:4" ht="12.75">
      <c r="A70" s="19" t="s">
        <v>114</v>
      </c>
      <c r="B70" s="20">
        <v>33903903</v>
      </c>
      <c r="C70" s="21">
        <v>0</v>
      </c>
      <c r="D70" s="21">
        <v>0</v>
      </c>
    </row>
    <row r="71" spans="1:4" ht="12.75">
      <c r="A71" s="19" t="s">
        <v>115</v>
      </c>
      <c r="B71" s="20">
        <v>33903904</v>
      </c>
      <c r="C71" s="21">
        <v>50</v>
      </c>
      <c r="D71" s="21">
        <v>1829.46</v>
      </c>
    </row>
    <row r="72" spans="1:4" ht="12.75">
      <c r="A72" s="19" t="s">
        <v>116</v>
      </c>
      <c r="B72" s="20">
        <v>33903905</v>
      </c>
      <c r="C72" s="21">
        <v>0</v>
      </c>
      <c r="D72" s="21">
        <v>0</v>
      </c>
    </row>
    <row r="73" spans="1:4" ht="12.75">
      <c r="A73" s="19" t="s">
        <v>117</v>
      </c>
      <c r="B73" s="20">
        <v>33903906</v>
      </c>
      <c r="C73" s="21">
        <v>0</v>
      </c>
      <c r="D73" s="21">
        <v>0</v>
      </c>
    </row>
    <row r="74" spans="1:4" ht="12.75">
      <c r="A74" s="19" t="s">
        <v>118</v>
      </c>
      <c r="B74" s="20">
        <v>33903907</v>
      </c>
      <c r="C74" s="21">
        <v>0</v>
      </c>
      <c r="D74" s="21">
        <v>0</v>
      </c>
    </row>
    <row r="75" spans="1:4" ht="12.75">
      <c r="A75" s="19" t="s">
        <v>119</v>
      </c>
      <c r="B75" s="20">
        <v>33903908</v>
      </c>
      <c r="C75" s="21">
        <v>0</v>
      </c>
      <c r="D75" s="21">
        <v>0</v>
      </c>
    </row>
    <row r="76" spans="1:4" ht="12.75">
      <c r="A76" s="19" t="s">
        <v>120</v>
      </c>
      <c r="B76" s="20">
        <v>33903909</v>
      </c>
      <c r="C76" s="21">
        <v>0</v>
      </c>
      <c r="D76" s="21">
        <v>120</v>
      </c>
    </row>
    <row r="77" spans="1:4" ht="12.75">
      <c r="A77" s="19" t="s">
        <v>184</v>
      </c>
      <c r="B77" s="20">
        <v>33903910</v>
      </c>
      <c r="C77" s="21">
        <v>0</v>
      </c>
      <c r="D77" s="21">
        <v>0</v>
      </c>
    </row>
    <row r="78" spans="1:4" ht="12.75">
      <c r="A78" s="19" t="s">
        <v>191</v>
      </c>
      <c r="B78" s="20">
        <v>33903911</v>
      </c>
      <c r="C78" s="21">
        <v>0</v>
      </c>
      <c r="D78" s="21">
        <v>0</v>
      </c>
    </row>
    <row r="79" spans="1:4" ht="12.75">
      <c r="A79" s="19" t="s">
        <v>121</v>
      </c>
      <c r="B79" s="20">
        <v>33903912</v>
      </c>
      <c r="C79" s="21">
        <v>330</v>
      </c>
      <c r="D79" s="21">
        <v>330</v>
      </c>
    </row>
    <row r="80" spans="1:4" ht="12.75">
      <c r="A80" s="19" t="s">
        <v>122</v>
      </c>
      <c r="B80" s="20">
        <v>33903913</v>
      </c>
      <c r="C80" s="21">
        <v>0</v>
      </c>
      <c r="D80" s="21">
        <v>0</v>
      </c>
    </row>
    <row r="81" spans="1:4" ht="12.75">
      <c r="A81" s="19" t="s">
        <v>123</v>
      </c>
      <c r="B81" s="20">
        <v>33903914</v>
      </c>
      <c r="C81" s="21">
        <v>0</v>
      </c>
      <c r="D81" s="21">
        <v>0</v>
      </c>
    </row>
    <row r="82" spans="1:4" ht="12.75">
      <c r="A82" s="19" t="s">
        <v>124</v>
      </c>
      <c r="B82" s="20">
        <v>33903915</v>
      </c>
      <c r="C82" s="21">
        <v>0</v>
      </c>
      <c r="D82" s="21">
        <v>0</v>
      </c>
    </row>
    <row r="83" spans="1:4" ht="12.75">
      <c r="A83" s="19" t="s">
        <v>125</v>
      </c>
      <c r="B83" s="20">
        <v>33903916</v>
      </c>
      <c r="C83" s="21">
        <v>0</v>
      </c>
      <c r="D83" s="21">
        <v>0</v>
      </c>
    </row>
    <row r="84" spans="1:4" ht="12.75">
      <c r="A84" s="19" t="s">
        <v>126</v>
      </c>
      <c r="B84" s="20">
        <v>33903917</v>
      </c>
      <c r="C84" s="21">
        <v>0</v>
      </c>
      <c r="D84" s="21">
        <v>0</v>
      </c>
    </row>
    <row r="85" spans="1:4" ht="12.75">
      <c r="A85" s="19" t="s">
        <v>127</v>
      </c>
      <c r="B85" s="20">
        <v>33903918</v>
      </c>
      <c r="C85" s="21">
        <v>499.69</v>
      </c>
      <c r="D85" s="21">
        <v>659.69</v>
      </c>
    </row>
    <row r="86" spans="1:4" ht="12.75">
      <c r="A86" s="19" t="s">
        <v>128</v>
      </c>
      <c r="B86" s="20">
        <v>33903919</v>
      </c>
      <c r="C86" s="21">
        <v>0</v>
      </c>
      <c r="D86" s="21">
        <v>0</v>
      </c>
    </row>
    <row r="87" spans="1:4" ht="12.75">
      <c r="A87" s="19" t="s">
        <v>129</v>
      </c>
      <c r="B87" s="20">
        <v>33903921</v>
      </c>
      <c r="C87" s="21">
        <v>1420</v>
      </c>
      <c r="D87" s="21">
        <v>2040</v>
      </c>
    </row>
    <row r="88" spans="1:4" ht="12.75">
      <c r="A88" s="19" t="s">
        <v>130</v>
      </c>
      <c r="B88" s="20">
        <v>33903922</v>
      </c>
      <c r="C88" s="21">
        <v>0</v>
      </c>
      <c r="D88" s="21">
        <v>0</v>
      </c>
    </row>
    <row r="89" spans="1:4" ht="12.75">
      <c r="A89" s="19" t="s">
        <v>131</v>
      </c>
      <c r="B89" s="20">
        <v>33903923</v>
      </c>
      <c r="C89" s="21">
        <v>0</v>
      </c>
      <c r="D89" s="21">
        <v>0</v>
      </c>
    </row>
    <row r="90" spans="1:4" ht="12.75">
      <c r="A90" s="19" t="s">
        <v>132</v>
      </c>
      <c r="B90" s="20">
        <v>33903924</v>
      </c>
      <c r="C90" s="21">
        <v>0</v>
      </c>
      <c r="D90" s="21">
        <v>0</v>
      </c>
    </row>
    <row r="91" spans="1:4" ht="12.75">
      <c r="A91" s="19" t="s">
        <v>133</v>
      </c>
      <c r="B91" s="20">
        <v>33903925</v>
      </c>
      <c r="C91" s="21">
        <v>560</v>
      </c>
      <c r="D91" s="21">
        <v>1060</v>
      </c>
    </row>
    <row r="92" spans="1:4" ht="12.75">
      <c r="A92" s="19" t="s">
        <v>134</v>
      </c>
      <c r="B92" s="20">
        <v>33903926</v>
      </c>
      <c r="C92" s="21">
        <v>0</v>
      </c>
      <c r="D92" s="21">
        <v>0</v>
      </c>
    </row>
    <row r="93" spans="1:4" ht="12.75">
      <c r="A93" s="19" t="s">
        <v>135</v>
      </c>
      <c r="B93" s="20">
        <v>33903927</v>
      </c>
      <c r="C93" s="21">
        <v>0</v>
      </c>
      <c r="D93" s="21">
        <v>0</v>
      </c>
    </row>
    <row r="94" spans="1:4" ht="12.75">
      <c r="A94" s="19" t="s">
        <v>136</v>
      </c>
      <c r="B94" s="20">
        <v>33903928</v>
      </c>
      <c r="C94" s="21">
        <v>67.23</v>
      </c>
      <c r="D94" s="21">
        <v>205.41</v>
      </c>
    </row>
    <row r="95" spans="1:4" ht="12.75">
      <c r="A95" s="19" t="s">
        <v>137</v>
      </c>
      <c r="B95" s="20">
        <v>33903929</v>
      </c>
      <c r="C95" s="24">
        <v>0</v>
      </c>
      <c r="D95" s="24">
        <v>0</v>
      </c>
    </row>
    <row r="96" spans="1:4" ht="12.75">
      <c r="A96" s="19" t="s">
        <v>138</v>
      </c>
      <c r="B96" s="20">
        <v>33903930</v>
      </c>
      <c r="C96" s="21">
        <v>0</v>
      </c>
      <c r="D96" s="21">
        <v>0</v>
      </c>
    </row>
    <row r="97" spans="1:4" ht="12.75">
      <c r="A97" s="19" t="s">
        <v>139</v>
      </c>
      <c r="B97" s="20">
        <v>33903931</v>
      </c>
      <c r="C97" s="21">
        <v>702.11</v>
      </c>
      <c r="D97" s="21">
        <v>1276.01</v>
      </c>
    </row>
    <row r="98" spans="1:4" ht="12.75">
      <c r="A98" s="19" t="s">
        <v>140</v>
      </c>
      <c r="B98" s="20">
        <v>33903932</v>
      </c>
      <c r="C98" s="21">
        <v>0</v>
      </c>
      <c r="D98" s="21">
        <v>0</v>
      </c>
    </row>
    <row r="99" spans="1:4" ht="12.75">
      <c r="A99" s="19" t="s">
        <v>141</v>
      </c>
      <c r="B99" s="20">
        <v>33903933</v>
      </c>
      <c r="C99" s="21">
        <v>0</v>
      </c>
      <c r="D99" s="21">
        <v>0</v>
      </c>
    </row>
    <row r="100" spans="1:4" ht="12.75">
      <c r="A100" s="19" t="s">
        <v>142</v>
      </c>
      <c r="B100" s="20">
        <v>33903934</v>
      </c>
      <c r="C100" s="21">
        <v>0</v>
      </c>
      <c r="D100" s="21">
        <v>0</v>
      </c>
    </row>
    <row r="101" spans="1:4" ht="12.75">
      <c r="A101" s="19" t="s">
        <v>143</v>
      </c>
      <c r="B101" s="20">
        <v>33903935</v>
      </c>
      <c r="C101" s="21">
        <v>0</v>
      </c>
      <c r="D101" s="21">
        <v>0</v>
      </c>
    </row>
    <row r="102" spans="1:4" ht="12.75">
      <c r="A102" s="19" t="s">
        <v>144</v>
      </c>
      <c r="B102" s="20">
        <v>33903936</v>
      </c>
      <c r="C102" s="21">
        <v>0</v>
      </c>
      <c r="D102" s="21">
        <v>0</v>
      </c>
    </row>
    <row r="103" spans="1:4" ht="12.75">
      <c r="A103" s="19" t="s">
        <v>145</v>
      </c>
      <c r="B103" s="20">
        <v>33903937</v>
      </c>
      <c r="C103" s="21">
        <v>0</v>
      </c>
      <c r="D103" s="21">
        <v>0</v>
      </c>
    </row>
    <row r="104" spans="1:4" ht="12.75">
      <c r="A104" s="19" t="s">
        <v>146</v>
      </c>
      <c r="B104" s="20">
        <v>33903938</v>
      </c>
      <c r="C104" s="21">
        <v>0</v>
      </c>
      <c r="D104" s="21">
        <v>0</v>
      </c>
    </row>
    <row r="105" spans="1:4" ht="12.75">
      <c r="A105" s="19" t="s">
        <v>147</v>
      </c>
      <c r="B105" s="20">
        <v>33903939</v>
      </c>
      <c r="C105" s="21">
        <v>80</v>
      </c>
      <c r="D105" s="21">
        <v>80</v>
      </c>
    </row>
    <row r="106" spans="1:4" ht="12.75">
      <c r="A106" s="19" t="s">
        <v>185</v>
      </c>
      <c r="B106" s="20">
        <v>33903941</v>
      </c>
      <c r="C106" s="21">
        <v>3605</v>
      </c>
      <c r="D106" s="21">
        <v>3605</v>
      </c>
    </row>
    <row r="107" spans="1:4" ht="12.75">
      <c r="A107" s="19" t="s">
        <v>148</v>
      </c>
      <c r="B107" s="20">
        <v>33903942</v>
      </c>
      <c r="C107" s="21">
        <v>0</v>
      </c>
      <c r="D107" s="21">
        <v>0</v>
      </c>
    </row>
    <row r="108" spans="1:4" ht="12.75">
      <c r="A108" s="19" t="s">
        <v>149</v>
      </c>
      <c r="B108" s="20">
        <v>33903945</v>
      </c>
      <c r="C108" s="21">
        <v>0</v>
      </c>
      <c r="D108" s="21">
        <v>0</v>
      </c>
    </row>
    <row r="109" spans="1:4" ht="12.75">
      <c r="A109" s="19" t="s">
        <v>150</v>
      </c>
      <c r="B109" s="20">
        <v>33903946</v>
      </c>
      <c r="C109" s="21">
        <v>0</v>
      </c>
      <c r="D109" s="21">
        <v>0</v>
      </c>
    </row>
    <row r="110" spans="1:4" ht="12.75">
      <c r="A110" s="19" t="s">
        <v>151</v>
      </c>
      <c r="B110" s="20">
        <v>33903947</v>
      </c>
      <c r="C110" s="21">
        <v>0</v>
      </c>
      <c r="D110" s="21">
        <v>0</v>
      </c>
    </row>
    <row r="111" spans="1:4" ht="12.75">
      <c r="A111" s="19" t="s">
        <v>152</v>
      </c>
      <c r="B111" s="20">
        <v>33903948</v>
      </c>
      <c r="C111" s="21">
        <v>0</v>
      </c>
      <c r="D111" s="21">
        <v>0</v>
      </c>
    </row>
    <row r="112" spans="1:4" ht="12.75">
      <c r="A112" s="19" t="s">
        <v>153</v>
      </c>
      <c r="B112" s="20">
        <v>33903949</v>
      </c>
      <c r="C112" s="21">
        <v>0</v>
      </c>
      <c r="D112" s="21">
        <v>0</v>
      </c>
    </row>
    <row r="113" spans="1:4" ht="12.75">
      <c r="A113" s="19" t="s">
        <v>181</v>
      </c>
      <c r="B113" s="20">
        <v>33903950</v>
      </c>
      <c r="C113" s="21">
        <v>0</v>
      </c>
      <c r="D113" s="21">
        <v>0</v>
      </c>
    </row>
    <row r="114" spans="1:4" ht="12.75">
      <c r="A114" s="19" t="s">
        <v>186</v>
      </c>
      <c r="B114" s="20">
        <v>33903951</v>
      </c>
      <c r="C114" s="21">
        <v>0</v>
      </c>
      <c r="D114" s="21">
        <v>0</v>
      </c>
    </row>
    <row r="115" spans="1:4" ht="12.75">
      <c r="A115" s="19" t="s">
        <v>173</v>
      </c>
      <c r="B115" s="20">
        <v>33903994</v>
      </c>
      <c r="C115" s="21">
        <v>0</v>
      </c>
      <c r="D115" s="21">
        <v>0</v>
      </c>
    </row>
    <row r="116" spans="1:4" ht="12.75">
      <c r="A116" s="19" t="s">
        <v>154</v>
      </c>
      <c r="B116" s="20">
        <v>33903997</v>
      </c>
      <c r="C116" s="21">
        <v>0</v>
      </c>
      <c r="D116" s="21">
        <v>0</v>
      </c>
    </row>
    <row r="117" spans="1:4" ht="12.75">
      <c r="A117" s="19" t="s">
        <v>155</v>
      </c>
      <c r="B117" s="20">
        <v>33903999</v>
      </c>
      <c r="C117" s="21">
        <v>0</v>
      </c>
      <c r="D117" s="21">
        <v>0</v>
      </c>
    </row>
    <row r="118" spans="1:4" ht="12.75">
      <c r="A118" s="19" t="s">
        <v>156</v>
      </c>
      <c r="B118" s="20">
        <v>33904701</v>
      </c>
      <c r="C118" s="21">
        <v>0</v>
      </c>
      <c r="D118" s="21">
        <v>0</v>
      </c>
    </row>
    <row r="119" spans="1:4" ht="12.75">
      <c r="A119" s="25" t="s">
        <v>157</v>
      </c>
      <c r="B119" s="22">
        <v>33907103</v>
      </c>
      <c r="C119" s="21">
        <v>0</v>
      </c>
      <c r="D119" s="21">
        <v>0</v>
      </c>
    </row>
    <row r="120" spans="1:4" ht="12.75">
      <c r="A120" s="25" t="s">
        <v>158</v>
      </c>
      <c r="B120" s="22">
        <v>33909201</v>
      </c>
      <c r="C120" s="21">
        <v>0</v>
      </c>
      <c r="D120" s="21">
        <v>0</v>
      </c>
    </row>
    <row r="121" spans="1:4" ht="12.75">
      <c r="A121" s="25" t="s">
        <v>159</v>
      </c>
      <c r="B121" s="22">
        <v>33909206</v>
      </c>
      <c r="C121" s="21">
        <v>0</v>
      </c>
      <c r="D121" s="21">
        <v>0</v>
      </c>
    </row>
    <row r="122" spans="1:4" ht="12.75">
      <c r="A122" s="25" t="s">
        <v>187</v>
      </c>
      <c r="B122" s="22">
        <v>33909208</v>
      </c>
      <c r="C122" s="21">
        <v>0</v>
      </c>
      <c r="D122" s="21">
        <v>0</v>
      </c>
    </row>
    <row r="123" spans="1:4" ht="12.75">
      <c r="A123" s="25" t="s">
        <v>188</v>
      </c>
      <c r="B123" s="22">
        <v>33909212</v>
      </c>
      <c r="C123" s="21">
        <v>0</v>
      </c>
      <c r="D123" s="21">
        <v>0</v>
      </c>
    </row>
    <row r="124" spans="1:4" ht="12.75">
      <c r="A124" s="19" t="s">
        <v>160</v>
      </c>
      <c r="B124" s="20">
        <v>33909213</v>
      </c>
      <c r="C124" s="21">
        <v>0</v>
      </c>
      <c r="D124" s="21">
        <v>0</v>
      </c>
    </row>
    <row r="125" spans="1:4" ht="12.75">
      <c r="A125" s="19" t="s">
        <v>189</v>
      </c>
      <c r="B125" s="20">
        <v>33909216</v>
      </c>
      <c r="C125" s="21">
        <v>0</v>
      </c>
      <c r="D125" s="21">
        <v>0</v>
      </c>
    </row>
    <row r="126" spans="1:4" ht="12.75">
      <c r="A126" s="19" t="s">
        <v>182</v>
      </c>
      <c r="B126" s="20">
        <v>33909225</v>
      </c>
      <c r="C126" s="21">
        <v>0</v>
      </c>
      <c r="D126" s="21">
        <v>0</v>
      </c>
    </row>
    <row r="127" spans="1:4" ht="12.75">
      <c r="A127" s="19" t="s">
        <v>161</v>
      </c>
      <c r="B127" s="20">
        <v>33909299</v>
      </c>
      <c r="C127" s="21">
        <v>0</v>
      </c>
      <c r="D127" s="21">
        <v>0</v>
      </c>
    </row>
    <row r="128" spans="1:4" ht="12.75">
      <c r="A128" s="19" t="s">
        <v>162</v>
      </c>
      <c r="B128" s="26">
        <v>44905100</v>
      </c>
      <c r="C128" s="21">
        <v>0</v>
      </c>
      <c r="D128" s="21">
        <v>0</v>
      </c>
    </row>
    <row r="129" spans="1:4" ht="12.75">
      <c r="A129" s="19" t="s">
        <v>163</v>
      </c>
      <c r="B129" s="20">
        <v>44905200</v>
      </c>
      <c r="C129" s="21">
        <v>0</v>
      </c>
      <c r="D129" s="21">
        <v>0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61.57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34" t="s">
        <v>0</v>
      </c>
      <c r="B1" s="34"/>
      <c r="C1" s="34"/>
      <c r="D1" s="7"/>
    </row>
    <row r="2" spans="1:4" ht="12.75">
      <c r="A2" s="35" t="s">
        <v>48</v>
      </c>
      <c r="B2" s="35"/>
      <c r="C2" s="35"/>
      <c r="D2" s="7"/>
    </row>
    <row r="3" spans="1:4" ht="12.75">
      <c r="A3" s="33" t="s">
        <v>192</v>
      </c>
      <c r="B3" s="33"/>
      <c r="C3" s="33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136442.45</v>
      </c>
      <c r="D5" s="29">
        <v>329539.06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SUM(C10:C129)</f>
        <v>115339.38</v>
      </c>
      <c r="D8" s="18">
        <f>SUM(D10:D129)</f>
        <v>159522.61000000002</v>
      </c>
    </row>
    <row r="9" spans="1:4" ht="12.75">
      <c r="A9" s="16" t="s">
        <v>55</v>
      </c>
      <c r="B9" s="17"/>
      <c r="C9" s="18">
        <f>SUM(C6:C8)</f>
        <v>115339.38</v>
      </c>
      <c r="D9" s="18">
        <f>SUM(D6:D8)</f>
        <v>159522.61000000002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421.74</v>
      </c>
      <c r="D11" s="21">
        <v>421.74</v>
      </c>
    </row>
    <row r="12" spans="1:4" ht="12.75">
      <c r="A12" s="19" t="s">
        <v>58</v>
      </c>
      <c r="B12" s="20">
        <v>33901402</v>
      </c>
      <c r="C12" s="21">
        <v>0</v>
      </c>
      <c r="D12" s="21">
        <v>0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9495.06</v>
      </c>
      <c r="D15" s="21">
        <v>14405.08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5119</v>
      </c>
      <c r="D18" s="21">
        <v>5119</v>
      </c>
    </row>
    <row r="19" spans="1:4" ht="12.75">
      <c r="A19" s="19" t="s">
        <v>65</v>
      </c>
      <c r="B19" s="20">
        <v>33903003</v>
      </c>
      <c r="C19" s="21">
        <v>80</v>
      </c>
      <c r="D19" s="21">
        <v>80</v>
      </c>
    </row>
    <row r="20" spans="1:4" ht="12.75">
      <c r="A20" s="19" t="s">
        <v>66</v>
      </c>
      <c r="B20" s="20">
        <v>33903004</v>
      </c>
      <c r="C20" s="21">
        <v>0</v>
      </c>
      <c r="D20" s="21">
        <v>256</v>
      </c>
    </row>
    <row r="21" spans="1:4" ht="12.75">
      <c r="A21" s="19" t="s">
        <v>67</v>
      </c>
      <c r="B21" s="20">
        <v>33903005</v>
      </c>
      <c r="C21" s="21">
        <v>0</v>
      </c>
      <c r="D21" s="21">
        <v>0</v>
      </c>
    </row>
    <row r="22" spans="1:4" ht="12.75">
      <c r="A22" s="19" t="s">
        <v>68</v>
      </c>
      <c r="B22" s="20">
        <v>33903006</v>
      </c>
      <c r="C22" s="21">
        <v>0</v>
      </c>
      <c r="D22" s="21">
        <v>2400</v>
      </c>
    </row>
    <row r="23" spans="1:4" ht="12.75">
      <c r="A23" s="19" t="s">
        <v>69</v>
      </c>
      <c r="B23" s="20">
        <v>33903007</v>
      </c>
      <c r="C23" s="21">
        <v>0</v>
      </c>
      <c r="D23" s="21">
        <v>0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284.68</v>
      </c>
      <c r="D25" s="21">
        <v>284.68</v>
      </c>
    </row>
    <row r="26" spans="1:4" ht="12.75">
      <c r="A26" s="19" t="s">
        <v>72</v>
      </c>
      <c r="B26" s="20">
        <v>33903010</v>
      </c>
      <c r="C26" s="21">
        <v>1970.74</v>
      </c>
      <c r="D26" s="21">
        <v>2026.74</v>
      </c>
    </row>
    <row r="27" spans="1:4" ht="12.75">
      <c r="A27" s="19" t="s">
        <v>73</v>
      </c>
      <c r="B27" s="20">
        <v>33903011</v>
      </c>
      <c r="C27" s="21">
        <v>0</v>
      </c>
      <c r="D27" s="21">
        <v>0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0</v>
      </c>
      <c r="D29" s="21">
        <v>0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4661.81</v>
      </c>
      <c r="D31" s="21">
        <v>4661.81</v>
      </c>
    </row>
    <row r="32" spans="1:4" ht="12.75">
      <c r="A32" s="19" t="s">
        <v>78</v>
      </c>
      <c r="B32" s="20">
        <v>33903016</v>
      </c>
      <c r="C32" s="21">
        <v>0</v>
      </c>
      <c r="D32" s="21">
        <v>0</v>
      </c>
    </row>
    <row r="33" spans="1:4" ht="12.75">
      <c r="A33" s="19" t="s">
        <v>79</v>
      </c>
      <c r="B33" s="20">
        <v>33903017</v>
      </c>
      <c r="C33" s="21">
        <v>0</v>
      </c>
      <c r="D33" s="21">
        <v>0</v>
      </c>
    </row>
    <row r="34" spans="1:4" ht="12.75">
      <c r="A34" s="19" t="s">
        <v>80</v>
      </c>
      <c r="B34" s="20">
        <v>33903018</v>
      </c>
      <c r="C34" s="21">
        <v>0</v>
      </c>
      <c r="D34" s="21">
        <v>0</v>
      </c>
    </row>
    <row r="35" spans="1:4" ht="12.75">
      <c r="A35" s="19" t="s">
        <v>81</v>
      </c>
      <c r="B35" s="20">
        <v>33903019</v>
      </c>
      <c r="C35" s="21">
        <v>112.05</v>
      </c>
      <c r="D35" s="21">
        <v>112.05</v>
      </c>
    </row>
    <row r="36" spans="1:4" ht="12.75">
      <c r="A36" s="19" t="s">
        <v>82</v>
      </c>
      <c r="B36" s="20">
        <v>33903020</v>
      </c>
      <c r="C36" s="21">
        <v>0</v>
      </c>
      <c r="D36" s="21">
        <v>0</v>
      </c>
    </row>
    <row r="37" spans="1:4" ht="12.75">
      <c r="A37" s="19" t="s">
        <v>83</v>
      </c>
      <c r="B37" s="20">
        <v>33903021</v>
      </c>
      <c r="C37" s="21">
        <v>0</v>
      </c>
      <c r="D37" s="21">
        <v>0</v>
      </c>
    </row>
    <row r="38" spans="1:4" ht="12.75">
      <c r="A38" s="19" t="s">
        <v>84</v>
      </c>
      <c r="B38" s="20">
        <v>33903022</v>
      </c>
      <c r="C38" s="21">
        <v>0</v>
      </c>
      <c r="D38" s="21">
        <v>0</v>
      </c>
    </row>
    <row r="39" spans="1:4" ht="12.75">
      <c r="A39" s="19" t="s">
        <v>85</v>
      </c>
      <c r="B39" s="20">
        <v>33903023</v>
      </c>
      <c r="C39" s="21">
        <v>0</v>
      </c>
      <c r="D39" s="21">
        <v>0</v>
      </c>
    </row>
    <row r="40" spans="1:4" ht="12.75">
      <c r="A40" s="19" t="s">
        <v>86</v>
      </c>
      <c r="B40" s="20">
        <v>33903024</v>
      </c>
      <c r="C40" s="21">
        <v>0</v>
      </c>
      <c r="D40" s="21">
        <v>0</v>
      </c>
    </row>
    <row r="41" spans="1:4" ht="12.75">
      <c r="A41" s="19" t="s">
        <v>87</v>
      </c>
      <c r="B41" s="20">
        <v>33903025</v>
      </c>
      <c r="C41" s="21">
        <v>0</v>
      </c>
      <c r="D41" s="21">
        <v>0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0</v>
      </c>
      <c r="D43" s="21">
        <v>0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0</v>
      </c>
      <c r="D45" s="21">
        <v>0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3610.03</v>
      </c>
      <c r="D47" s="21">
        <v>4076.03</v>
      </c>
    </row>
    <row r="48" spans="1:4" ht="12.75">
      <c r="A48" s="19" t="s">
        <v>94</v>
      </c>
      <c r="B48" s="20">
        <v>33903034</v>
      </c>
      <c r="C48" s="21">
        <v>0</v>
      </c>
      <c r="D48" s="21">
        <v>0</v>
      </c>
    </row>
    <row r="49" spans="1:4" ht="12.75">
      <c r="A49" s="19" t="s">
        <v>180</v>
      </c>
      <c r="B49" s="20">
        <v>33903035</v>
      </c>
      <c r="C49" s="21">
        <v>704.85</v>
      </c>
      <c r="D49" s="21">
        <v>1021.17</v>
      </c>
    </row>
    <row r="50" spans="1:4" ht="12.75">
      <c r="A50" s="19" t="s">
        <v>95</v>
      </c>
      <c r="B50" s="20">
        <v>33903097</v>
      </c>
      <c r="C50" s="21">
        <v>0</v>
      </c>
      <c r="D50" s="21">
        <v>0</v>
      </c>
    </row>
    <row r="51" spans="1:4" ht="12.75">
      <c r="A51" s="19" t="s">
        <v>96</v>
      </c>
      <c r="B51" s="20">
        <v>33903099</v>
      </c>
      <c r="C51" s="21">
        <v>0</v>
      </c>
      <c r="D51" s="21">
        <v>0</v>
      </c>
    </row>
    <row r="52" spans="1:4" ht="12.75">
      <c r="A52" s="19" t="s">
        <v>97</v>
      </c>
      <c r="B52" s="20">
        <v>33903301</v>
      </c>
      <c r="C52" s="21">
        <v>2272.43</v>
      </c>
      <c r="D52" s="21">
        <v>2883.32</v>
      </c>
    </row>
    <row r="53" spans="1:4" ht="12.75">
      <c r="A53" s="19" t="s">
        <v>98</v>
      </c>
      <c r="B53" s="20">
        <v>33903302</v>
      </c>
      <c r="C53" s="21">
        <v>16175.81</v>
      </c>
      <c r="D53" s="21">
        <v>18625.11</v>
      </c>
    </row>
    <row r="54" spans="1:4" ht="12.75">
      <c r="A54" s="19" t="s">
        <v>99</v>
      </c>
      <c r="B54" s="20">
        <v>33903303</v>
      </c>
      <c r="C54" s="21">
        <v>0</v>
      </c>
      <c r="D54" s="21">
        <v>0</v>
      </c>
    </row>
    <row r="55" spans="1:4" ht="12.75">
      <c r="A55" s="19" t="s">
        <v>100</v>
      </c>
      <c r="B55" s="20">
        <v>33903602</v>
      </c>
      <c r="C55" s="21">
        <v>0</v>
      </c>
      <c r="D55" s="21">
        <v>0</v>
      </c>
    </row>
    <row r="56" spans="1:4" ht="12.75">
      <c r="A56" s="19" t="s">
        <v>101</v>
      </c>
      <c r="B56" s="20">
        <v>33903603</v>
      </c>
      <c r="C56" s="21">
        <v>0</v>
      </c>
      <c r="D56" s="21">
        <v>0</v>
      </c>
    </row>
    <row r="57" spans="1:4" ht="12.75">
      <c r="A57" s="19" t="s">
        <v>102</v>
      </c>
      <c r="B57" s="20">
        <v>33903605</v>
      </c>
      <c r="C57" s="21">
        <v>0</v>
      </c>
      <c r="D57" s="21">
        <v>0</v>
      </c>
    </row>
    <row r="58" spans="1:4" ht="12.75">
      <c r="A58" s="19" t="s">
        <v>103</v>
      </c>
      <c r="B58" s="20">
        <v>33903607</v>
      </c>
      <c r="C58" s="21">
        <v>0</v>
      </c>
      <c r="D58" s="21">
        <v>0</v>
      </c>
    </row>
    <row r="59" spans="1:4" ht="12.75">
      <c r="A59" s="19" t="s">
        <v>104</v>
      </c>
      <c r="B59" s="20">
        <v>33903608</v>
      </c>
      <c r="C59" s="21">
        <v>0</v>
      </c>
      <c r="D59" s="21">
        <v>0</v>
      </c>
    </row>
    <row r="60" spans="1:4" ht="12.75">
      <c r="A60" s="19" t="s">
        <v>105</v>
      </c>
      <c r="B60" s="20">
        <v>33903609</v>
      </c>
      <c r="C60" s="21">
        <v>0</v>
      </c>
      <c r="D60" s="21">
        <v>0</v>
      </c>
    </row>
    <row r="61" spans="1:4" ht="12.75">
      <c r="A61" s="19" t="s">
        <v>183</v>
      </c>
      <c r="B61" s="20">
        <v>33903611</v>
      </c>
      <c r="C61" s="21">
        <v>0</v>
      </c>
      <c r="D61" s="21">
        <v>0</v>
      </c>
    </row>
    <row r="62" spans="1:4" ht="12.75">
      <c r="A62" s="19" t="s">
        <v>106</v>
      </c>
      <c r="B62" s="20">
        <v>33903697</v>
      </c>
      <c r="C62" s="21">
        <v>0</v>
      </c>
      <c r="D62" s="21">
        <v>0</v>
      </c>
    </row>
    <row r="63" spans="1:4" ht="12.75">
      <c r="A63" s="19" t="s">
        <v>107</v>
      </c>
      <c r="B63" s="20">
        <v>33903699</v>
      </c>
      <c r="C63" s="21">
        <v>0</v>
      </c>
      <c r="D63" s="21">
        <v>0</v>
      </c>
    </row>
    <row r="64" spans="1:4" ht="12.75">
      <c r="A64" s="19" t="s">
        <v>108</v>
      </c>
      <c r="B64" s="20">
        <v>33903701</v>
      </c>
      <c r="C64" s="21">
        <v>0</v>
      </c>
      <c r="D64" s="21">
        <v>0</v>
      </c>
    </row>
    <row r="65" spans="1:4" ht="12.75">
      <c r="A65" s="19" t="s">
        <v>109</v>
      </c>
      <c r="B65" s="20">
        <v>33903702</v>
      </c>
      <c r="C65" s="21">
        <v>0</v>
      </c>
      <c r="D65" s="21">
        <v>0</v>
      </c>
    </row>
    <row r="66" spans="1:4" ht="12.75">
      <c r="A66" s="19" t="s">
        <v>110</v>
      </c>
      <c r="B66" s="20">
        <v>33903704</v>
      </c>
      <c r="C66" s="21">
        <v>0</v>
      </c>
      <c r="D66" s="21">
        <v>0</v>
      </c>
    </row>
    <row r="67" spans="1:4" ht="12.75">
      <c r="A67" s="19" t="s">
        <v>111</v>
      </c>
      <c r="B67" s="20">
        <v>33903799</v>
      </c>
      <c r="C67" s="21">
        <v>0</v>
      </c>
      <c r="D67" s="21">
        <v>0</v>
      </c>
    </row>
    <row r="68" spans="1:4" ht="12.75">
      <c r="A68" s="19" t="s">
        <v>112</v>
      </c>
      <c r="B68" s="20">
        <v>33903901</v>
      </c>
      <c r="C68" s="21">
        <v>0</v>
      </c>
      <c r="D68" s="21">
        <v>0</v>
      </c>
    </row>
    <row r="69" spans="1:4" ht="12.75">
      <c r="A69" s="19" t="s">
        <v>113</v>
      </c>
      <c r="B69" s="20">
        <v>33903902</v>
      </c>
      <c r="C69" s="21">
        <v>0</v>
      </c>
      <c r="D69" s="21">
        <v>0</v>
      </c>
    </row>
    <row r="70" spans="1:4" ht="12.75">
      <c r="A70" s="19" t="s">
        <v>114</v>
      </c>
      <c r="B70" s="20">
        <v>33903903</v>
      </c>
      <c r="C70" s="21">
        <v>0</v>
      </c>
      <c r="D70" s="21">
        <v>0</v>
      </c>
    </row>
    <row r="71" spans="1:4" ht="12.75">
      <c r="A71" s="19" t="s">
        <v>115</v>
      </c>
      <c r="B71" s="20">
        <v>33903904</v>
      </c>
      <c r="C71" s="21">
        <v>0</v>
      </c>
      <c r="D71" s="21">
        <v>0</v>
      </c>
    </row>
    <row r="72" spans="1:4" ht="12.75">
      <c r="A72" s="19" t="s">
        <v>116</v>
      </c>
      <c r="B72" s="20">
        <v>33903905</v>
      </c>
      <c r="C72" s="21">
        <v>0</v>
      </c>
      <c r="D72" s="21">
        <v>0</v>
      </c>
    </row>
    <row r="73" spans="1:4" ht="12.75">
      <c r="A73" s="19" t="s">
        <v>117</v>
      </c>
      <c r="B73" s="20">
        <v>33903906</v>
      </c>
      <c r="C73" s="21">
        <v>0</v>
      </c>
      <c r="D73" s="21">
        <v>0</v>
      </c>
    </row>
    <row r="74" spans="1:4" ht="12.75">
      <c r="A74" s="19" t="s">
        <v>118</v>
      </c>
      <c r="B74" s="20">
        <v>33903907</v>
      </c>
      <c r="C74" s="21">
        <v>0</v>
      </c>
      <c r="D74" s="21">
        <v>0</v>
      </c>
    </row>
    <row r="75" spans="1:4" ht="12.75">
      <c r="A75" s="19" t="s">
        <v>119</v>
      </c>
      <c r="B75" s="20">
        <v>33903908</v>
      </c>
      <c r="C75" s="21">
        <v>800</v>
      </c>
      <c r="D75" s="21">
        <v>800</v>
      </c>
    </row>
    <row r="76" spans="1:4" ht="12.75">
      <c r="A76" s="19" t="s">
        <v>120</v>
      </c>
      <c r="B76" s="20">
        <v>33903909</v>
      </c>
      <c r="C76" s="21">
        <v>145</v>
      </c>
      <c r="D76" s="21">
        <v>145</v>
      </c>
    </row>
    <row r="77" spans="1:4" ht="12.75">
      <c r="A77" s="19" t="s">
        <v>184</v>
      </c>
      <c r="B77" s="20">
        <v>33903910</v>
      </c>
      <c r="C77" s="21">
        <v>27</v>
      </c>
      <c r="D77" s="21">
        <v>27</v>
      </c>
    </row>
    <row r="78" spans="1:4" ht="12.75">
      <c r="A78" s="19" t="s">
        <v>191</v>
      </c>
      <c r="B78" s="20">
        <v>33903911</v>
      </c>
      <c r="C78" s="21">
        <v>575</v>
      </c>
      <c r="D78" s="21">
        <v>575</v>
      </c>
    </row>
    <row r="79" spans="1:4" ht="12.75">
      <c r="A79" s="19" t="s">
        <v>121</v>
      </c>
      <c r="B79" s="20">
        <v>33903912</v>
      </c>
      <c r="C79" s="21">
        <v>0</v>
      </c>
      <c r="D79" s="21">
        <v>0</v>
      </c>
    </row>
    <row r="80" spans="1:4" ht="12.75">
      <c r="A80" s="19" t="s">
        <v>122</v>
      </c>
      <c r="B80" s="20">
        <v>33903913</v>
      </c>
      <c r="C80" s="21">
        <v>1837.16</v>
      </c>
      <c r="D80" s="21">
        <v>1837.16</v>
      </c>
    </row>
    <row r="81" spans="1:4" ht="12.75">
      <c r="A81" s="19" t="s">
        <v>123</v>
      </c>
      <c r="B81" s="20">
        <v>33903914</v>
      </c>
      <c r="C81" s="21">
        <v>0</v>
      </c>
      <c r="D81" s="21">
        <v>0</v>
      </c>
    </row>
    <row r="82" spans="1:4" ht="12.75">
      <c r="A82" s="19" t="s">
        <v>124</v>
      </c>
      <c r="B82" s="20">
        <v>33903915</v>
      </c>
      <c r="C82" s="21">
        <v>0</v>
      </c>
      <c r="D82" s="21">
        <v>0</v>
      </c>
    </row>
    <row r="83" spans="1:4" ht="12.75">
      <c r="A83" s="19" t="s">
        <v>125</v>
      </c>
      <c r="B83" s="20">
        <v>33903916</v>
      </c>
      <c r="C83" s="21">
        <v>2993.4</v>
      </c>
      <c r="D83" s="21">
        <v>3043.4</v>
      </c>
    </row>
    <row r="84" spans="1:4" ht="12.75">
      <c r="A84" s="19" t="s">
        <v>126</v>
      </c>
      <c r="B84" s="20">
        <v>33903917</v>
      </c>
      <c r="C84" s="21">
        <v>0</v>
      </c>
      <c r="D84" s="21">
        <v>0</v>
      </c>
    </row>
    <row r="85" spans="1:4" ht="12.75">
      <c r="A85" s="19" t="s">
        <v>127</v>
      </c>
      <c r="B85" s="20">
        <v>33903918</v>
      </c>
      <c r="C85" s="21">
        <v>685.62</v>
      </c>
      <c r="D85" s="21">
        <v>1519.88</v>
      </c>
    </row>
    <row r="86" spans="1:4" ht="12.75">
      <c r="A86" s="19" t="s">
        <v>128</v>
      </c>
      <c r="B86" s="20">
        <v>33903919</v>
      </c>
      <c r="C86" s="21">
        <v>0</v>
      </c>
      <c r="D86" s="21">
        <v>0</v>
      </c>
    </row>
    <row r="87" spans="1:4" ht="12.75">
      <c r="A87" s="19" t="s">
        <v>129</v>
      </c>
      <c r="B87" s="20">
        <v>33903921</v>
      </c>
      <c r="C87" s="21">
        <v>0</v>
      </c>
      <c r="D87" s="21">
        <v>286</v>
      </c>
    </row>
    <row r="88" spans="1:4" ht="12.75">
      <c r="A88" s="19" t="s">
        <v>130</v>
      </c>
      <c r="B88" s="20">
        <v>33903922</v>
      </c>
      <c r="C88" s="21">
        <v>0</v>
      </c>
      <c r="D88" s="21">
        <v>0</v>
      </c>
    </row>
    <row r="89" spans="1:4" ht="12.75">
      <c r="A89" s="19" t="s">
        <v>131</v>
      </c>
      <c r="B89" s="20">
        <v>33903923</v>
      </c>
      <c r="C89" s="21">
        <v>550</v>
      </c>
      <c r="D89" s="21">
        <v>550</v>
      </c>
    </row>
    <row r="90" spans="1:4" ht="12.75">
      <c r="A90" s="19" t="s">
        <v>132</v>
      </c>
      <c r="B90" s="20">
        <v>33903924</v>
      </c>
      <c r="C90" s="21">
        <v>6992.48</v>
      </c>
      <c r="D90" s="21">
        <v>7227.6</v>
      </c>
    </row>
    <row r="91" spans="1:4" ht="12.75">
      <c r="A91" s="19" t="s">
        <v>133</v>
      </c>
      <c r="B91" s="20">
        <v>33903925</v>
      </c>
      <c r="C91" s="21">
        <v>0</v>
      </c>
      <c r="D91" s="21">
        <v>864.38</v>
      </c>
    </row>
    <row r="92" spans="1:4" ht="12.75">
      <c r="A92" s="19" t="s">
        <v>134</v>
      </c>
      <c r="B92" s="20">
        <v>33903926</v>
      </c>
      <c r="C92" s="21">
        <v>0</v>
      </c>
      <c r="D92" s="21">
        <v>0</v>
      </c>
    </row>
    <row r="93" spans="1:4" ht="12.75">
      <c r="A93" s="19" t="s">
        <v>135</v>
      </c>
      <c r="B93" s="20">
        <v>33903927</v>
      </c>
      <c r="C93" s="21">
        <v>0</v>
      </c>
      <c r="D93" s="21">
        <v>0</v>
      </c>
    </row>
    <row r="94" spans="1:4" ht="12.75">
      <c r="A94" s="19" t="s">
        <v>136</v>
      </c>
      <c r="B94" s="20">
        <v>33903928</v>
      </c>
      <c r="C94" s="21">
        <v>0</v>
      </c>
      <c r="D94" s="21">
        <v>0</v>
      </c>
    </row>
    <row r="95" spans="1:4" ht="12.75">
      <c r="A95" s="19" t="s">
        <v>137</v>
      </c>
      <c r="B95" s="20">
        <v>33903929</v>
      </c>
      <c r="C95" s="24">
        <v>0</v>
      </c>
      <c r="D95" s="24">
        <v>0</v>
      </c>
    </row>
    <row r="96" spans="1:4" ht="12.75">
      <c r="A96" s="19" t="s">
        <v>138</v>
      </c>
      <c r="B96" s="20">
        <v>33903930</v>
      </c>
      <c r="C96" s="21">
        <v>0</v>
      </c>
      <c r="D96" s="21">
        <v>0</v>
      </c>
    </row>
    <row r="97" spans="1:4" ht="12.75">
      <c r="A97" s="19" t="s">
        <v>139</v>
      </c>
      <c r="B97" s="20">
        <v>33903931</v>
      </c>
      <c r="C97" s="21">
        <v>1300.35</v>
      </c>
      <c r="D97" s="21">
        <v>2248.07</v>
      </c>
    </row>
    <row r="98" spans="1:4" ht="12.75">
      <c r="A98" s="19" t="s">
        <v>140</v>
      </c>
      <c r="B98" s="20">
        <v>33903932</v>
      </c>
      <c r="C98" s="21">
        <v>0</v>
      </c>
      <c r="D98" s="21">
        <v>0</v>
      </c>
    </row>
    <row r="99" spans="1:4" ht="12.75">
      <c r="A99" s="19" t="s">
        <v>141</v>
      </c>
      <c r="B99" s="20">
        <v>33903933</v>
      </c>
      <c r="C99" s="21">
        <v>0</v>
      </c>
      <c r="D99" s="21">
        <v>0</v>
      </c>
    </row>
    <row r="100" spans="1:4" ht="12.75">
      <c r="A100" s="19" t="s">
        <v>142</v>
      </c>
      <c r="B100" s="20">
        <v>33903934</v>
      </c>
      <c r="C100" s="21">
        <v>0</v>
      </c>
      <c r="D100" s="21">
        <v>0</v>
      </c>
    </row>
    <row r="101" spans="1:4" ht="12.75">
      <c r="A101" s="19" t="s">
        <v>143</v>
      </c>
      <c r="B101" s="20">
        <v>33903935</v>
      </c>
      <c r="C101" s="21">
        <v>0</v>
      </c>
      <c r="D101" s="21">
        <v>0</v>
      </c>
    </row>
    <row r="102" spans="1:4" ht="12.75">
      <c r="A102" s="19" t="s">
        <v>144</v>
      </c>
      <c r="B102" s="20">
        <v>33903936</v>
      </c>
      <c r="C102" s="21">
        <v>0</v>
      </c>
      <c r="D102" s="21">
        <v>0</v>
      </c>
    </row>
    <row r="103" spans="1:4" ht="12.75">
      <c r="A103" s="19" t="s">
        <v>145</v>
      </c>
      <c r="B103" s="20">
        <v>33903937</v>
      </c>
      <c r="C103" s="21">
        <v>0</v>
      </c>
      <c r="D103" s="21">
        <v>0</v>
      </c>
    </row>
    <row r="104" spans="1:4" ht="12.75">
      <c r="A104" s="19" t="s">
        <v>146</v>
      </c>
      <c r="B104" s="20">
        <v>33903938</v>
      </c>
      <c r="C104" s="21">
        <v>0</v>
      </c>
      <c r="D104" s="21">
        <v>0</v>
      </c>
    </row>
    <row r="105" spans="1:4" ht="12.75">
      <c r="A105" s="19" t="s">
        <v>147</v>
      </c>
      <c r="B105" s="20">
        <v>33903939</v>
      </c>
      <c r="C105" s="21">
        <v>0</v>
      </c>
      <c r="D105" s="21">
        <v>0</v>
      </c>
    </row>
    <row r="106" spans="1:4" ht="12.75">
      <c r="A106" s="19" t="s">
        <v>185</v>
      </c>
      <c r="B106" s="20">
        <v>33903941</v>
      </c>
      <c r="C106" s="21">
        <v>0</v>
      </c>
      <c r="D106" s="21">
        <v>0</v>
      </c>
    </row>
    <row r="107" spans="1:4" ht="12.75">
      <c r="A107" s="19" t="s">
        <v>148</v>
      </c>
      <c r="B107" s="20">
        <v>33903942</v>
      </c>
      <c r="C107" s="21">
        <v>0</v>
      </c>
      <c r="D107" s="21">
        <v>0</v>
      </c>
    </row>
    <row r="108" spans="1:4" ht="12.75">
      <c r="A108" s="19" t="s">
        <v>149</v>
      </c>
      <c r="B108" s="20">
        <v>33903945</v>
      </c>
      <c r="C108" s="21">
        <v>200</v>
      </c>
      <c r="D108" s="21">
        <v>200</v>
      </c>
    </row>
    <row r="109" spans="1:4" ht="12.75">
      <c r="A109" s="19" t="s">
        <v>150</v>
      </c>
      <c r="B109" s="20">
        <v>33903946</v>
      </c>
      <c r="C109" s="21">
        <v>0</v>
      </c>
      <c r="D109" s="21">
        <v>0</v>
      </c>
    </row>
    <row r="110" spans="1:4" ht="12.75">
      <c r="A110" s="19" t="s">
        <v>151</v>
      </c>
      <c r="B110" s="20">
        <v>33903947</v>
      </c>
      <c r="C110" s="21">
        <v>820</v>
      </c>
      <c r="D110" s="21">
        <v>820</v>
      </c>
    </row>
    <row r="111" spans="1:4" ht="12.75">
      <c r="A111" s="19" t="s">
        <v>152</v>
      </c>
      <c r="B111" s="20">
        <v>33903948</v>
      </c>
      <c r="C111" s="21">
        <v>0</v>
      </c>
      <c r="D111" s="21">
        <v>0</v>
      </c>
    </row>
    <row r="112" spans="1:4" ht="12.75">
      <c r="A112" s="19" t="s">
        <v>153</v>
      </c>
      <c r="B112" s="20">
        <v>33903949</v>
      </c>
      <c r="C112" s="21">
        <v>0</v>
      </c>
      <c r="D112" s="21">
        <v>2402.4</v>
      </c>
    </row>
    <row r="113" spans="1:4" ht="12.75">
      <c r="A113" s="19" t="s">
        <v>181</v>
      </c>
      <c r="B113" s="20">
        <v>33903950</v>
      </c>
      <c r="C113" s="21">
        <v>0</v>
      </c>
      <c r="D113" s="21">
        <v>0</v>
      </c>
    </row>
    <row r="114" spans="1:4" ht="12.75">
      <c r="A114" s="19" t="s">
        <v>186</v>
      </c>
      <c r="B114" s="20">
        <v>33903951</v>
      </c>
      <c r="C114" s="21">
        <v>0</v>
      </c>
      <c r="D114" s="21">
        <v>0</v>
      </c>
    </row>
    <row r="115" spans="1:4" ht="12.75">
      <c r="A115" s="19" t="s">
        <v>173</v>
      </c>
      <c r="B115" s="20">
        <v>33903994</v>
      </c>
      <c r="C115" s="21">
        <v>0</v>
      </c>
      <c r="D115" s="21">
        <v>0</v>
      </c>
    </row>
    <row r="116" spans="1:4" ht="12.75">
      <c r="A116" s="19" t="s">
        <v>154</v>
      </c>
      <c r="B116" s="20">
        <v>33903997</v>
      </c>
      <c r="C116" s="21">
        <v>0</v>
      </c>
      <c r="D116" s="21">
        <v>0</v>
      </c>
    </row>
    <row r="117" spans="1:4" ht="12.75">
      <c r="A117" s="19" t="s">
        <v>155</v>
      </c>
      <c r="B117" s="20">
        <v>33903999</v>
      </c>
      <c r="C117" s="21">
        <v>0</v>
      </c>
      <c r="D117" s="21">
        <v>0</v>
      </c>
    </row>
    <row r="118" spans="1:4" ht="12.75">
      <c r="A118" s="19" t="s">
        <v>156</v>
      </c>
      <c r="B118" s="20">
        <v>33904701</v>
      </c>
      <c r="C118" s="21">
        <v>0</v>
      </c>
      <c r="D118" s="21">
        <v>0</v>
      </c>
    </row>
    <row r="119" spans="1:4" ht="12.75">
      <c r="A119" s="25" t="s">
        <v>157</v>
      </c>
      <c r="B119" s="22">
        <v>33907103</v>
      </c>
      <c r="C119" s="21">
        <v>0</v>
      </c>
      <c r="D119" s="21">
        <v>0</v>
      </c>
    </row>
    <row r="120" spans="1:4" ht="12.75">
      <c r="A120" s="25" t="s">
        <v>158</v>
      </c>
      <c r="B120" s="22">
        <v>33909201</v>
      </c>
      <c r="C120" s="21">
        <v>0</v>
      </c>
      <c r="D120" s="21">
        <v>0</v>
      </c>
    </row>
    <row r="121" spans="1:4" ht="12.75">
      <c r="A121" s="25" t="s">
        <v>159</v>
      </c>
      <c r="B121" s="22">
        <v>33909206</v>
      </c>
      <c r="C121" s="21">
        <v>0</v>
      </c>
      <c r="D121" s="21">
        <v>0</v>
      </c>
    </row>
    <row r="122" spans="1:4" ht="12.75">
      <c r="A122" s="25" t="s">
        <v>187</v>
      </c>
      <c r="B122" s="22">
        <v>33909208</v>
      </c>
      <c r="C122" s="21">
        <v>0</v>
      </c>
      <c r="D122" s="21">
        <v>0</v>
      </c>
    </row>
    <row r="123" spans="1:4" ht="12.75">
      <c r="A123" s="25" t="s">
        <v>188</v>
      </c>
      <c r="B123" s="22">
        <v>33909212</v>
      </c>
      <c r="C123" s="21">
        <v>0</v>
      </c>
      <c r="D123" s="21">
        <v>0</v>
      </c>
    </row>
    <row r="124" spans="1:4" ht="12.75">
      <c r="A124" s="19" t="s">
        <v>160</v>
      </c>
      <c r="B124" s="20">
        <v>33909213</v>
      </c>
      <c r="C124" s="21">
        <v>0</v>
      </c>
      <c r="D124" s="21">
        <v>0</v>
      </c>
    </row>
    <row r="125" spans="1:4" ht="12.75">
      <c r="A125" s="19" t="s">
        <v>189</v>
      </c>
      <c r="B125" s="20">
        <v>33909216</v>
      </c>
      <c r="C125" s="21">
        <v>0</v>
      </c>
      <c r="D125" s="21">
        <v>0</v>
      </c>
    </row>
    <row r="126" spans="1:4" ht="12.75">
      <c r="A126" s="19" t="s">
        <v>182</v>
      </c>
      <c r="B126" s="20">
        <v>33909225</v>
      </c>
      <c r="C126" s="21">
        <v>0</v>
      </c>
      <c r="D126" s="21">
        <v>0</v>
      </c>
    </row>
    <row r="127" spans="1:4" ht="12.75">
      <c r="A127" s="19" t="s">
        <v>161</v>
      </c>
      <c r="B127" s="20">
        <v>33909299</v>
      </c>
      <c r="C127" s="21">
        <v>0</v>
      </c>
      <c r="D127" s="21">
        <v>0</v>
      </c>
    </row>
    <row r="128" spans="1:4" ht="12.75">
      <c r="A128" s="19" t="s">
        <v>162</v>
      </c>
      <c r="B128" s="26">
        <v>44905100</v>
      </c>
      <c r="C128" s="21">
        <v>183</v>
      </c>
      <c r="D128" s="21">
        <v>183</v>
      </c>
    </row>
    <row r="129" spans="1:4" ht="12.75">
      <c r="A129" s="19" t="s">
        <v>163</v>
      </c>
      <c r="B129" s="20">
        <v>44905200</v>
      </c>
      <c r="C129" s="21">
        <v>53322.17</v>
      </c>
      <c r="D129" s="21">
        <v>80420.99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3.00390625" style="1" customWidth="1"/>
    <col min="2" max="2" width="11.28125" style="1" bestFit="1" customWidth="1"/>
    <col min="3" max="3" width="11.140625" style="1" bestFit="1" customWidth="1"/>
    <col min="4" max="16384" width="9.140625" style="1" customWidth="1"/>
  </cols>
  <sheetData>
    <row r="1" ht="8.25">
      <c r="A1" s="1" t="s">
        <v>164</v>
      </c>
    </row>
    <row r="2" ht="8.25">
      <c r="A2" s="1" t="s">
        <v>1</v>
      </c>
    </row>
    <row r="3" ht="8.25">
      <c r="A3" s="1" t="s">
        <v>165</v>
      </c>
    </row>
    <row r="4" ht="8.25">
      <c r="A4" s="1" t="s">
        <v>0</v>
      </c>
    </row>
    <row r="5" ht="8.25">
      <c r="A5" s="1" t="s">
        <v>175</v>
      </c>
    </row>
    <row r="6" ht="8.25">
      <c r="C6" s="6" t="s">
        <v>12</v>
      </c>
    </row>
    <row r="7" spans="1:3" ht="8.25">
      <c r="A7" s="2" t="s">
        <v>2</v>
      </c>
      <c r="B7" s="2" t="s">
        <v>190</v>
      </c>
      <c r="C7" s="2" t="s">
        <v>3</v>
      </c>
    </row>
    <row r="8" spans="1:3" ht="8.25">
      <c r="A8" s="30" t="s">
        <v>4</v>
      </c>
      <c r="B8" s="31">
        <f>SUM(B9:B10)</f>
        <v>18587604.07</v>
      </c>
      <c r="C8" s="31">
        <f>SUM(C9:C10)</f>
        <v>34104274.65</v>
      </c>
    </row>
    <row r="9" spans="1:3" ht="8.25">
      <c r="A9" s="30" t="s">
        <v>6</v>
      </c>
      <c r="B9" s="31">
        <v>18528304.07</v>
      </c>
      <c r="C9" s="31">
        <v>34044974.65</v>
      </c>
    </row>
    <row r="10" spans="1:3" ht="8.25">
      <c r="A10" s="30" t="s">
        <v>5</v>
      </c>
      <c r="B10" s="31">
        <v>59300</v>
      </c>
      <c r="C10" s="31">
        <v>59300</v>
      </c>
    </row>
    <row r="11" spans="1:3" ht="8.25">
      <c r="A11" s="2"/>
      <c r="B11" s="3"/>
      <c r="C11" s="3"/>
    </row>
    <row r="12" spans="1:3" ht="8.25">
      <c r="A12" s="2" t="s">
        <v>7</v>
      </c>
      <c r="B12" s="3">
        <f>SUM(B13:B14)</f>
        <v>16452644.780000001</v>
      </c>
      <c r="C12" s="3">
        <f>SUM(C13:C14)</f>
        <v>30269060.79</v>
      </c>
    </row>
    <row r="13" spans="1:3" ht="8.25">
      <c r="A13" s="2" t="s">
        <v>8</v>
      </c>
      <c r="B13" s="3">
        <v>16211065.38</v>
      </c>
      <c r="C13" s="3">
        <v>29907940.84</v>
      </c>
    </row>
    <row r="14" spans="1:3" ht="8.25">
      <c r="A14" s="2" t="s">
        <v>9</v>
      </c>
      <c r="B14" s="3">
        <v>241579.4</v>
      </c>
      <c r="C14" s="3">
        <v>361119.95</v>
      </c>
    </row>
    <row r="15" spans="1:3" ht="8.25">
      <c r="A15" s="4"/>
      <c r="B15" s="4"/>
      <c r="C15" s="4"/>
    </row>
    <row r="16" spans="1:3" ht="8.25">
      <c r="A16" s="1" t="s">
        <v>13</v>
      </c>
      <c r="B16" s="5"/>
      <c r="C16" s="5"/>
    </row>
    <row r="17" spans="1:3" ht="8.25">
      <c r="A17" s="1" t="s">
        <v>176</v>
      </c>
      <c r="B17" s="5"/>
      <c r="C17" s="5"/>
    </row>
    <row r="18" spans="2:3" ht="8.25">
      <c r="B18" s="5"/>
      <c r="C18" s="6" t="s">
        <v>12</v>
      </c>
    </row>
    <row r="19" spans="1:3" ht="8.25">
      <c r="A19" s="30" t="s">
        <v>2</v>
      </c>
      <c r="B19" s="31" t="s">
        <v>190</v>
      </c>
      <c r="C19" s="31" t="s">
        <v>3</v>
      </c>
    </row>
    <row r="20" spans="1:3" ht="8.25">
      <c r="A20" s="30" t="s">
        <v>4</v>
      </c>
      <c r="B20" s="31">
        <f>SUM(B21+B28)</f>
        <v>18587604.070000004</v>
      </c>
      <c r="C20" s="31">
        <f>SUM(C21+C28)</f>
        <v>34104274.65</v>
      </c>
    </row>
    <row r="21" spans="1:3" ht="8.25">
      <c r="A21" s="30" t="s">
        <v>14</v>
      </c>
      <c r="B21" s="31">
        <f>SUM(B22:B26)</f>
        <v>18528304.070000004</v>
      </c>
      <c r="C21" s="31">
        <f>SUM(C22:C26)</f>
        <v>34044974.65</v>
      </c>
    </row>
    <row r="22" spans="1:3" ht="8.25">
      <c r="A22" s="30" t="s">
        <v>15</v>
      </c>
      <c r="B22" s="31">
        <v>280547.62</v>
      </c>
      <c r="C22" s="31">
        <v>576790.26</v>
      </c>
    </row>
    <row r="23" spans="1:3" ht="8.25">
      <c r="A23" s="30" t="s">
        <v>16</v>
      </c>
      <c r="B23" s="31">
        <v>16960794.89</v>
      </c>
      <c r="C23" s="31">
        <v>30627820.83</v>
      </c>
    </row>
    <row r="24" spans="1:3" ht="8.25">
      <c r="A24" s="30" t="s">
        <v>166</v>
      </c>
      <c r="B24" s="31">
        <v>74794.19</v>
      </c>
      <c r="C24" s="31">
        <v>91324.09</v>
      </c>
    </row>
    <row r="25" spans="1:3" ht="8.25">
      <c r="A25" s="30" t="s">
        <v>17</v>
      </c>
      <c r="B25" s="32"/>
      <c r="C25" s="31"/>
    </row>
    <row r="26" spans="1:3" ht="8.25">
      <c r="A26" s="30" t="s">
        <v>18</v>
      </c>
      <c r="B26" s="31">
        <v>1212167.37</v>
      </c>
      <c r="C26" s="31">
        <v>2749039.47</v>
      </c>
    </row>
    <row r="27" spans="1:3" ht="8.25">
      <c r="A27" s="30"/>
      <c r="B27" s="31"/>
      <c r="C27" s="31"/>
    </row>
    <row r="28" spans="1:3" ht="8.25">
      <c r="A28" s="30" t="s">
        <v>19</v>
      </c>
      <c r="B28" s="31">
        <f>SUM(B29:B33)</f>
        <v>59300</v>
      </c>
      <c r="C28" s="31">
        <f>SUM(C29:C33)</f>
        <v>59300</v>
      </c>
    </row>
    <row r="29" spans="1:3" ht="8.25">
      <c r="A29" s="30" t="s">
        <v>15</v>
      </c>
      <c r="B29" s="31">
        <v>0</v>
      </c>
      <c r="C29" s="31">
        <v>0</v>
      </c>
    </row>
    <row r="30" spans="1:3" ht="8.25">
      <c r="A30" s="30" t="s">
        <v>16</v>
      </c>
      <c r="B30" s="31">
        <v>0</v>
      </c>
      <c r="C30" s="31">
        <v>0</v>
      </c>
    </row>
    <row r="31" spans="1:3" ht="8.25">
      <c r="A31" s="30" t="s">
        <v>166</v>
      </c>
      <c r="B31" s="31">
        <v>0</v>
      </c>
      <c r="C31" s="31">
        <v>0</v>
      </c>
    </row>
    <row r="32" spans="1:3" ht="8.25">
      <c r="A32" s="30" t="s">
        <v>17</v>
      </c>
      <c r="B32" s="31"/>
      <c r="C32" s="31"/>
    </row>
    <row r="33" spans="1:3" ht="8.25">
      <c r="A33" s="30" t="s">
        <v>18</v>
      </c>
      <c r="B33" s="31">
        <v>59300</v>
      </c>
      <c r="C33" s="31">
        <v>59300</v>
      </c>
    </row>
    <row r="35" ht="8.25">
      <c r="A35" s="1" t="s">
        <v>20</v>
      </c>
    </row>
    <row r="36" ht="8.25">
      <c r="A36" s="1" t="s">
        <v>177</v>
      </c>
    </row>
    <row r="37" ht="8.25">
      <c r="C37" s="6" t="s">
        <v>12</v>
      </c>
    </row>
    <row r="38" spans="1:3" ht="8.25">
      <c r="A38" s="30" t="s">
        <v>2</v>
      </c>
      <c r="B38" s="31" t="s">
        <v>190</v>
      </c>
      <c r="C38" s="31" t="s">
        <v>3</v>
      </c>
    </row>
    <row r="39" spans="1:3" ht="8.25">
      <c r="A39" s="30" t="s">
        <v>4</v>
      </c>
      <c r="B39" s="31">
        <f>SUM(B40+B48)</f>
        <v>18587604.07</v>
      </c>
      <c r="C39" s="31">
        <f>SUM(C40+C48)</f>
        <v>34104274.65</v>
      </c>
    </row>
    <row r="40" spans="1:3" ht="8.25">
      <c r="A40" s="30" t="s">
        <v>14</v>
      </c>
      <c r="B40" s="31">
        <f>SUM(B41:B47)</f>
        <v>18528304.07</v>
      </c>
      <c r="C40" s="31">
        <f>SUM(C41:C47)</f>
        <v>34044974.65</v>
      </c>
    </row>
    <row r="41" spans="1:3" ht="8.25">
      <c r="A41" s="30" t="s">
        <v>21</v>
      </c>
      <c r="B41" s="31">
        <v>0</v>
      </c>
      <c r="C41" s="31">
        <f>B41</f>
        <v>0</v>
      </c>
    </row>
    <row r="42" spans="1:3" ht="8.25">
      <c r="A42" s="30" t="s">
        <v>22</v>
      </c>
      <c r="B42" s="31">
        <v>255143.55</v>
      </c>
      <c r="C42" s="31">
        <v>480683.88</v>
      </c>
    </row>
    <row r="43" spans="1:3" ht="8.25">
      <c r="A43" s="30" t="s">
        <v>167</v>
      </c>
      <c r="B43" s="31">
        <v>36003.7</v>
      </c>
      <c r="C43" s="31">
        <v>57768.83</v>
      </c>
    </row>
    <row r="44" spans="1:3" ht="8.25">
      <c r="A44" s="30" t="s">
        <v>23</v>
      </c>
      <c r="B44" s="31">
        <v>12843.37</v>
      </c>
      <c r="C44" s="31">
        <v>18365.32</v>
      </c>
    </row>
    <row r="45" spans="1:3" ht="8.25">
      <c r="A45" s="30" t="s">
        <v>24</v>
      </c>
      <c r="B45" s="31">
        <v>763174.6</v>
      </c>
      <c r="C45" s="31">
        <v>1652360.81</v>
      </c>
    </row>
    <row r="46" spans="1:3" ht="8.25">
      <c r="A46" s="30" t="s">
        <v>25</v>
      </c>
      <c r="B46" s="31">
        <v>17415064.73</v>
      </c>
      <c r="C46" s="31">
        <v>31751874.19</v>
      </c>
    </row>
    <row r="47" spans="1:3" ht="8.25">
      <c r="A47" s="30" t="s">
        <v>26</v>
      </c>
      <c r="B47" s="31">
        <v>46074.12</v>
      </c>
      <c r="C47" s="31">
        <v>83921.62</v>
      </c>
    </row>
    <row r="48" spans="1:3" ht="8.25">
      <c r="A48" s="30" t="s">
        <v>27</v>
      </c>
      <c r="B48" s="31">
        <f>SUM(B49:B53)</f>
        <v>59300</v>
      </c>
      <c r="C48" s="31">
        <f>B48</f>
        <v>59300</v>
      </c>
    </row>
    <row r="49" spans="1:3" ht="8.25">
      <c r="A49" s="30" t="s">
        <v>28</v>
      </c>
      <c r="B49" s="31">
        <v>0</v>
      </c>
      <c r="C49" s="31">
        <f>B49</f>
        <v>0</v>
      </c>
    </row>
    <row r="50" spans="1:3" ht="8.25">
      <c r="A50" s="30" t="s">
        <v>168</v>
      </c>
      <c r="B50" s="31">
        <v>59300</v>
      </c>
      <c r="C50" s="31">
        <v>59300</v>
      </c>
    </row>
    <row r="51" spans="1:3" ht="8.25">
      <c r="A51" s="30" t="s">
        <v>29</v>
      </c>
      <c r="B51" s="31">
        <v>0</v>
      </c>
      <c r="C51" s="31">
        <f>B51</f>
        <v>0</v>
      </c>
    </row>
    <row r="52" spans="1:3" ht="8.25">
      <c r="A52" s="30" t="s">
        <v>30</v>
      </c>
      <c r="B52" s="31">
        <v>0</v>
      </c>
      <c r="C52" s="31">
        <f>B52</f>
        <v>0</v>
      </c>
    </row>
    <row r="53" spans="1:3" ht="8.25">
      <c r="A53" s="30" t="s">
        <v>31</v>
      </c>
      <c r="B53" s="31">
        <v>0</v>
      </c>
      <c r="C53" s="31">
        <f>B53</f>
        <v>0</v>
      </c>
    </row>
    <row r="55" ht="8.25">
      <c r="A55" s="1" t="s">
        <v>32</v>
      </c>
    </row>
    <row r="56" ht="8.25">
      <c r="A56" s="1" t="s">
        <v>178</v>
      </c>
    </row>
    <row r="57" ht="8.25">
      <c r="C57" s="6" t="s">
        <v>12</v>
      </c>
    </row>
    <row r="58" spans="1:3" ht="8.25">
      <c r="A58" s="2" t="s">
        <v>2</v>
      </c>
      <c r="B58" s="2" t="s">
        <v>190</v>
      </c>
      <c r="C58" s="2" t="s">
        <v>3</v>
      </c>
    </row>
    <row r="59" spans="1:3" ht="8.25">
      <c r="A59" s="2" t="s">
        <v>7</v>
      </c>
      <c r="B59" s="3">
        <f>SUM(B60+B71)</f>
        <v>14870330.469999999</v>
      </c>
      <c r="C59" s="3">
        <f>SUM(C60+C71)</f>
        <v>27870733.43</v>
      </c>
    </row>
    <row r="60" spans="1:3" ht="8.25">
      <c r="A60" s="2" t="s">
        <v>8</v>
      </c>
      <c r="B60" s="3">
        <f>SUM(B61+B65+B66)</f>
        <v>14870330.469999999</v>
      </c>
      <c r="C60" s="3">
        <f>SUM(C61+C65+C66)</f>
        <v>27870733.43</v>
      </c>
    </row>
    <row r="61" spans="1:3" ht="8.25">
      <c r="A61" s="2" t="s">
        <v>33</v>
      </c>
      <c r="B61" s="3">
        <f>SUM(B62:B64)</f>
        <v>12865436.01</v>
      </c>
      <c r="C61" s="3">
        <f>SUM(C62:C64)</f>
        <v>25218673.16</v>
      </c>
    </row>
    <row r="62" spans="1:3" ht="8.25">
      <c r="A62" s="2" t="s">
        <v>34</v>
      </c>
      <c r="B62" s="3">
        <v>10615880.33</v>
      </c>
      <c r="C62" s="3">
        <v>21259372.71</v>
      </c>
    </row>
    <row r="63" spans="1:3" ht="8.25">
      <c r="A63" s="2" t="s">
        <v>35</v>
      </c>
      <c r="B63" s="3">
        <v>632300.23</v>
      </c>
      <c r="C63" s="3">
        <v>996614.9</v>
      </c>
    </row>
    <row r="64" spans="1:3" ht="8.25">
      <c r="A64" s="2" t="s">
        <v>36</v>
      </c>
      <c r="B64" s="3">
        <v>1617255.45</v>
      </c>
      <c r="C64" s="3">
        <v>2962685.55</v>
      </c>
    </row>
    <row r="65" spans="1:3" ht="8.25">
      <c r="A65" s="2" t="s">
        <v>37</v>
      </c>
      <c r="B65" s="3">
        <v>0</v>
      </c>
      <c r="C65" s="3">
        <f aca="true" t="shared" si="0" ref="C65:C76">B65</f>
        <v>0</v>
      </c>
    </row>
    <row r="66" spans="1:3" ht="8.25">
      <c r="A66" s="2" t="s">
        <v>38</v>
      </c>
      <c r="B66" s="3">
        <f>SUM(B67:B70)</f>
        <v>2004894.46</v>
      </c>
      <c r="C66" s="3">
        <f>SUM(C67:C70)</f>
        <v>2652060.27</v>
      </c>
    </row>
    <row r="67" spans="1:3" ht="8.25">
      <c r="A67" s="2" t="s">
        <v>39</v>
      </c>
      <c r="B67" s="3">
        <v>503341</v>
      </c>
      <c r="C67" s="3">
        <v>863590.33</v>
      </c>
    </row>
    <row r="68" spans="1:3" ht="8.25">
      <c r="A68" s="2" t="s">
        <v>40</v>
      </c>
      <c r="B68" s="3">
        <v>16663.01</v>
      </c>
      <c r="C68" s="3">
        <v>22898.46</v>
      </c>
    </row>
    <row r="69" spans="1:3" ht="8.25">
      <c r="A69" s="2" t="s">
        <v>169</v>
      </c>
      <c r="B69" s="3">
        <v>1289805.14</v>
      </c>
      <c r="C69" s="3">
        <v>1480985.58</v>
      </c>
    </row>
    <row r="70" spans="1:3" ht="8.25">
      <c r="A70" s="2" t="s">
        <v>170</v>
      </c>
      <c r="B70" s="3">
        <v>195085.31</v>
      </c>
      <c r="C70" s="3">
        <v>284585.9</v>
      </c>
    </row>
    <row r="71" spans="1:3" ht="8.25">
      <c r="A71" s="2" t="s">
        <v>41</v>
      </c>
      <c r="B71" s="3">
        <f>SUM(B72+B75+B76)</f>
        <v>0</v>
      </c>
      <c r="C71" s="3">
        <f t="shared" si="0"/>
        <v>0</v>
      </c>
    </row>
    <row r="72" spans="1:3" ht="8.25">
      <c r="A72" s="2" t="s">
        <v>42</v>
      </c>
      <c r="B72" s="3">
        <f>SUM(B73:B74)</f>
        <v>0</v>
      </c>
      <c r="C72" s="3">
        <f t="shared" si="0"/>
        <v>0</v>
      </c>
    </row>
    <row r="73" spans="1:3" ht="8.25">
      <c r="A73" s="2" t="s">
        <v>43</v>
      </c>
      <c r="B73" s="3">
        <v>0</v>
      </c>
      <c r="C73" s="3">
        <f t="shared" si="0"/>
        <v>0</v>
      </c>
    </row>
    <row r="74" spans="1:3" ht="8.25">
      <c r="A74" s="2" t="s">
        <v>44</v>
      </c>
      <c r="B74" s="3">
        <v>0</v>
      </c>
      <c r="C74" s="3">
        <f t="shared" si="0"/>
        <v>0</v>
      </c>
    </row>
    <row r="75" spans="1:3" ht="8.25">
      <c r="A75" s="2" t="s">
        <v>45</v>
      </c>
      <c r="B75" s="3">
        <v>0</v>
      </c>
      <c r="C75" s="3">
        <f t="shared" si="0"/>
        <v>0</v>
      </c>
    </row>
    <row r="76" spans="1:3" ht="8.25">
      <c r="A76" s="2" t="s">
        <v>46</v>
      </c>
      <c r="B76" s="3">
        <v>0</v>
      </c>
      <c r="C76" s="3">
        <f t="shared" si="0"/>
        <v>0</v>
      </c>
    </row>
    <row r="78" ht="8.25">
      <c r="A78" s="1" t="s">
        <v>47</v>
      </c>
    </row>
    <row r="79" ht="8.25">
      <c r="A79" s="1" t="s">
        <v>179</v>
      </c>
    </row>
    <row r="80" ht="8.25">
      <c r="C80" s="6" t="s">
        <v>12</v>
      </c>
    </row>
    <row r="81" spans="1:3" ht="8.25">
      <c r="A81" s="2" t="s">
        <v>2</v>
      </c>
      <c r="B81" s="2" t="s">
        <v>190</v>
      </c>
      <c r="C81" s="2" t="s">
        <v>3</v>
      </c>
    </row>
    <row r="82" spans="1:3" ht="8.25">
      <c r="A82" s="2" t="s">
        <v>7</v>
      </c>
      <c r="B82" s="3">
        <f>SUM(B83+B94)</f>
        <v>1582914.3099999998</v>
      </c>
      <c r="C82" s="3">
        <f>SUM(C83+C94)</f>
        <v>2398327.36</v>
      </c>
    </row>
    <row r="83" spans="1:3" ht="8.25">
      <c r="A83" s="2" t="s">
        <v>8</v>
      </c>
      <c r="B83" s="3">
        <f>SUM(B84+B88+B89)</f>
        <v>1341334.91</v>
      </c>
      <c r="C83" s="3">
        <f>SUM(C84+C88+C89)</f>
        <v>2037207.4099999997</v>
      </c>
    </row>
    <row r="84" spans="1:3" ht="8.25">
      <c r="A84" s="2" t="s">
        <v>33</v>
      </c>
      <c r="B84" s="3">
        <f>SUM(B85:B87)</f>
        <v>23485.38</v>
      </c>
      <c r="C84" s="3">
        <f>SUM(C85:C87)</f>
        <v>61759.71</v>
      </c>
    </row>
    <row r="85" spans="1:3" ht="8.25">
      <c r="A85" s="2" t="s">
        <v>34</v>
      </c>
      <c r="B85" s="3">
        <v>0</v>
      </c>
      <c r="C85" s="3">
        <v>0</v>
      </c>
    </row>
    <row r="86" spans="1:3" ht="8.25">
      <c r="A86" s="2" t="s">
        <v>35</v>
      </c>
      <c r="B86" s="3">
        <v>0</v>
      </c>
      <c r="C86" s="3">
        <v>0</v>
      </c>
    </row>
    <row r="87" spans="1:3" ht="8.25">
      <c r="A87" s="2" t="s">
        <v>36</v>
      </c>
      <c r="B87" s="3">
        <v>23485.38</v>
      </c>
      <c r="C87" s="3">
        <v>61759.71</v>
      </c>
    </row>
    <row r="88" spans="1:3" ht="8.25">
      <c r="A88" s="2" t="s">
        <v>37</v>
      </c>
      <c r="B88" s="3">
        <v>0</v>
      </c>
      <c r="C88" s="3">
        <v>0</v>
      </c>
    </row>
    <row r="89" spans="1:3" ht="8.25">
      <c r="A89" s="2" t="s">
        <v>38</v>
      </c>
      <c r="B89" s="3">
        <f>SUM(B90:B93)</f>
        <v>1317849.53</v>
      </c>
      <c r="C89" s="3">
        <f>SUM(C90:C93)</f>
        <v>1975447.6999999997</v>
      </c>
    </row>
    <row r="90" spans="1:3" ht="8.25">
      <c r="A90" s="2" t="s">
        <v>39</v>
      </c>
      <c r="B90" s="3">
        <v>404128</v>
      </c>
      <c r="C90" s="3">
        <v>593410.97</v>
      </c>
    </row>
    <row r="91" spans="1:3" ht="8.25">
      <c r="A91" s="2" t="s">
        <v>40</v>
      </c>
      <c r="B91" s="3">
        <v>63702.67</v>
      </c>
      <c r="C91" s="3">
        <v>83268.88</v>
      </c>
    </row>
    <row r="92" spans="1:3" ht="8.25">
      <c r="A92" s="2" t="s">
        <v>169</v>
      </c>
      <c r="B92" s="3">
        <v>648829.93</v>
      </c>
      <c r="C92" s="3">
        <v>926791.72</v>
      </c>
    </row>
    <row r="93" spans="1:3" ht="8.25">
      <c r="A93" s="2" t="s">
        <v>170</v>
      </c>
      <c r="B93" s="3">
        <v>201188.93</v>
      </c>
      <c r="C93" s="3">
        <v>371976.13</v>
      </c>
    </row>
    <row r="94" spans="1:3" ht="8.25">
      <c r="A94" s="2" t="s">
        <v>41</v>
      </c>
      <c r="B94" s="3">
        <f>SUM(B95+B98+B99)</f>
        <v>241579.4</v>
      </c>
      <c r="C94" s="3">
        <f>SUM(C95+C98+C99)</f>
        <v>361119.95</v>
      </c>
    </row>
    <row r="95" spans="1:3" ht="8.25">
      <c r="A95" s="2" t="s">
        <v>42</v>
      </c>
      <c r="B95" s="3">
        <f>SUM(B96:B97)</f>
        <v>241579.4</v>
      </c>
      <c r="C95" s="3">
        <f>SUM(C96:C97)</f>
        <v>361119.95</v>
      </c>
    </row>
    <row r="96" spans="1:3" ht="8.25">
      <c r="A96" s="2" t="s">
        <v>43</v>
      </c>
      <c r="B96" s="3">
        <v>19970.87</v>
      </c>
      <c r="C96" s="3">
        <v>19970.87</v>
      </c>
    </row>
    <row r="97" spans="1:3" ht="8.25">
      <c r="A97" s="2" t="s">
        <v>44</v>
      </c>
      <c r="B97" s="3">
        <v>221608.53</v>
      </c>
      <c r="C97" s="3">
        <v>341149.08</v>
      </c>
    </row>
    <row r="98" spans="1:3" ht="8.25">
      <c r="A98" s="2" t="s">
        <v>45</v>
      </c>
      <c r="B98" s="3">
        <v>0</v>
      </c>
      <c r="C98" s="3">
        <f>B98</f>
        <v>0</v>
      </c>
    </row>
    <row r="99" spans="1:3" ht="8.25">
      <c r="A99" s="2" t="s">
        <v>46</v>
      </c>
      <c r="B99" s="3">
        <v>0</v>
      </c>
      <c r="C99" s="3">
        <f>B99</f>
        <v>0</v>
      </c>
    </row>
    <row r="101" ht="8.25">
      <c r="A101" s="1" t="s">
        <v>171</v>
      </c>
    </row>
    <row r="102" ht="8.25">
      <c r="A102" s="1" t="s">
        <v>172</v>
      </c>
    </row>
    <row r="103" ht="8.25">
      <c r="A103" s="1" t="s">
        <v>10</v>
      </c>
    </row>
    <row r="104" ht="8.25">
      <c r="A104" s="1" t="s">
        <v>11</v>
      </c>
    </row>
    <row r="106" ht="8.25">
      <c r="B106" s="5">
        <f>B82+B59</f>
        <v>16453244.78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2005-07-25T18:12:27Z</cp:lastPrinted>
  <dcterms:created xsi:type="dcterms:W3CDTF">2002-09-09T14:12:45Z</dcterms:created>
  <dcterms:modified xsi:type="dcterms:W3CDTF">2005-07-25T18:14:05Z</dcterms:modified>
  <cp:category/>
  <cp:version/>
  <cp:contentType/>
  <cp:contentStatus/>
</cp:coreProperties>
</file>